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enibra\enibra Web Sitesi\Belgeler\"/>
    </mc:Choice>
  </mc:AlternateContent>
  <xr:revisionPtr revIDLastSave="0" documentId="13_ncr:1_{1972ED07-1D09-49D0-886C-B8D66BC289DA}" xr6:coauthVersionLast="47" xr6:coauthVersionMax="47" xr10:uidLastSave="{00000000-0000-0000-0000-000000000000}"/>
  <bookViews>
    <workbookView xWindow="-120" yWindow="-120" windowWidth="20730" windowHeight="11160" tabRatio="414" xr2:uid="{BF2721A7-E635-45DF-8718-368D5FCFEAA8}"/>
  </bookViews>
  <sheets>
    <sheet name="Fiyatlandırma Bilgileri" sheetId="5" r:id="rId1"/>
    <sheet name="Açıklamalar" sheetId="3" r:id="rId2"/>
    <sheet name="Ne İşe Yarar" sheetId="2" r:id="rId3"/>
    <sheet name="SLA"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3" i="5" l="1"/>
  <c r="I63" i="5"/>
  <c r="G63" i="5"/>
  <c r="F63" i="5"/>
  <c r="I77" i="5"/>
  <c r="F70" i="5"/>
  <c r="F77" i="5"/>
  <c r="I70" i="5"/>
  <c r="F55" i="5"/>
  <c r="G55" i="5"/>
  <c r="I55" i="5"/>
  <c r="F56" i="5"/>
  <c r="G56" i="5"/>
  <c r="I56" i="5"/>
  <c r="F57" i="5"/>
  <c r="G57" i="5"/>
  <c r="I57" i="5"/>
  <c r="F58" i="5"/>
  <c r="G58" i="5"/>
  <c r="I58" i="5"/>
  <c r="F50" i="5"/>
  <c r="G50" i="5"/>
  <c r="I50" i="5"/>
  <c r="F49" i="5"/>
  <c r="G49" i="5"/>
  <c r="I49" i="5"/>
  <c r="F48" i="5"/>
  <c r="G48" i="5"/>
  <c r="I48" i="5"/>
  <c r="G44" i="5"/>
  <c r="I44" i="5"/>
  <c r="F44" i="5"/>
  <c r="H43" i="5"/>
  <c r="E43" i="5" s="1"/>
  <c r="H42" i="5"/>
  <c r="H44" i="5" s="1"/>
  <c r="F37" i="5"/>
  <c r="G37" i="5"/>
  <c r="I37" i="5"/>
  <c r="F36" i="5"/>
  <c r="G36" i="5"/>
  <c r="I36" i="5"/>
  <c r="F35" i="5"/>
  <c r="G35" i="5"/>
  <c r="I35" i="5"/>
  <c r="G33" i="5"/>
  <c r="I33" i="5"/>
  <c r="F33" i="5"/>
  <c r="G32" i="5"/>
  <c r="I32" i="5"/>
  <c r="F32" i="5"/>
  <c r="I10" i="5"/>
  <c r="I34" i="5" s="1"/>
  <c r="F10" i="5"/>
  <c r="F34" i="5" s="1"/>
  <c r="H26" i="5"/>
  <c r="E26" i="5" s="1"/>
  <c r="H25" i="5"/>
  <c r="E25" i="5" s="1"/>
  <c r="H11" i="5"/>
  <c r="H57" i="5" s="1"/>
  <c r="H12" i="5"/>
  <c r="H58" i="5" s="1"/>
  <c r="H13" i="5"/>
  <c r="H14" i="5"/>
  <c r="H15" i="5"/>
  <c r="H77" i="5" s="1"/>
  <c r="H16" i="5"/>
  <c r="H17" i="5"/>
  <c r="H18" i="5"/>
  <c r="H19" i="5"/>
  <c r="H20" i="5"/>
  <c r="H21" i="5"/>
  <c r="H22" i="5"/>
  <c r="H23" i="5"/>
  <c r="H24" i="5"/>
  <c r="H8" i="5"/>
  <c r="H55" i="5" s="1"/>
  <c r="H9" i="5"/>
  <c r="H56" i="5" s="1"/>
  <c r="E77" i="5" l="1"/>
  <c r="G51" i="5"/>
  <c r="F59" i="5"/>
  <c r="H70" i="5"/>
  <c r="E70" i="5" s="1"/>
  <c r="E42" i="5"/>
  <c r="E44" i="5" s="1"/>
  <c r="F51" i="5"/>
  <c r="H36" i="5"/>
  <c r="E36" i="5" s="1"/>
  <c r="I51" i="5"/>
  <c r="I59" i="5"/>
  <c r="H35" i="5"/>
  <c r="E35" i="5" s="1"/>
  <c r="H48" i="5"/>
  <c r="G59" i="5"/>
  <c r="H59" i="5"/>
  <c r="E63" i="5"/>
  <c r="H49" i="5"/>
  <c r="H50" i="5"/>
  <c r="H32" i="5"/>
  <c r="H33" i="5"/>
  <c r="H37" i="5"/>
  <c r="E37" i="5" s="1"/>
  <c r="H51" i="5" l="1"/>
  <c r="G10" i="5" l="1"/>
  <c r="H10" i="5" l="1"/>
  <c r="H34" i="5" s="1"/>
  <c r="G34" i="5"/>
  <c r="E21" i="5"/>
  <c r="E11" i="5"/>
  <c r="E14" i="5"/>
  <c r="E12" i="5"/>
  <c r="E9" i="5"/>
  <c r="E17" i="5"/>
  <c r="E24" i="5" s="1"/>
  <c r="E20" i="5"/>
  <c r="E13" i="5"/>
  <c r="E8" i="5"/>
  <c r="E50" i="5" l="1"/>
  <c r="E33" i="5"/>
  <c r="E57" i="5"/>
  <c r="E16" i="5"/>
  <c r="E23" i="5" s="1"/>
  <c r="E56" i="5"/>
  <c r="E49" i="5"/>
  <c r="E19" i="5"/>
  <c r="E58" i="5"/>
  <c r="E15" i="5"/>
  <c r="E22" i="5" s="1"/>
  <c r="E32" i="5"/>
  <c r="E55" i="5"/>
  <c r="E48" i="5"/>
  <c r="E51" i="5" s="1"/>
  <c r="E18" i="5"/>
  <c r="E10" i="5"/>
  <c r="E34" i="5" s="1"/>
  <c r="E59" i="5" l="1"/>
</calcChain>
</file>

<file path=xl/sharedStrings.xml><?xml version="1.0" encoding="utf-8"?>
<sst xmlns="http://schemas.openxmlformats.org/spreadsheetml/2006/main" count="686" uniqueCount="566">
  <si>
    <t>Temel Modüller (Organizasyon, Özlük ve ePersonel)</t>
  </si>
  <si>
    <t>Organizasyon Yönetimi</t>
  </si>
  <si>
    <t>ePersonel Uygulaması</t>
  </si>
  <si>
    <t>Lisans
Bedeli</t>
  </si>
  <si>
    <t>İşe Alma</t>
  </si>
  <si>
    <t>Zaman Yönetimi</t>
  </si>
  <si>
    <t>Güvenlik Modülü</t>
  </si>
  <si>
    <t>Yemekhane Yönetimi</t>
  </si>
  <si>
    <t>Zimmet Yönetimi</t>
  </si>
  <si>
    <t>Servis Yönetimi (Geliştirme aşamasında, satılmıyor)</t>
  </si>
  <si>
    <t>Eğitim Yönetimi</t>
  </si>
  <si>
    <t>Zamanlı Değerlendirme (Deneme Süresi)</t>
  </si>
  <si>
    <t>Bordro (Avans, Maaş, Kıdem, İhbar, Harcırah)</t>
  </si>
  <si>
    <t>Bütçe Hazırlama</t>
  </si>
  <si>
    <t>LİSANSLAMA MODELİ</t>
  </si>
  <si>
    <t>KİRALAMA MODELİ</t>
  </si>
  <si>
    <t>Ücretlendirme Paketi</t>
  </si>
  <si>
    <t>İdari İşler Paketi</t>
  </si>
  <si>
    <t>Personel Gelişimi Paketi</t>
  </si>
  <si>
    <t>Proje Çalışması / Eğitim Bedeli (1 kişi/gün)</t>
  </si>
  <si>
    <t>Ek Geliştirme Bedeli (1 kişi/gün)</t>
  </si>
  <si>
    <t>Proje
Eğitim
Bedeli</t>
  </si>
  <si>
    <t>HES Modülü</t>
  </si>
  <si>
    <t>Yıllık
Destek
Bedeli
(Her 2 kullanıcı başına)</t>
  </si>
  <si>
    <t>İşyeri tanımlama</t>
  </si>
  <si>
    <t>Şirket tanımlama</t>
  </si>
  <si>
    <t>Norm Kadro takibi</t>
  </si>
  <si>
    <t>Bölüm tanımlama</t>
  </si>
  <si>
    <t>Satatü tanımlama (Yaka rengi)</t>
  </si>
  <si>
    <t>Vekil kadro tanımlama</t>
  </si>
  <si>
    <t>Masraf Yeri tanımlama</t>
  </si>
  <si>
    <t>Üst kadro tanımlama ve oragnizasyon şeması</t>
  </si>
  <si>
    <t>Özlük ve Personel Yönetimi</t>
  </si>
  <si>
    <t>Yetki Yönetimi</t>
  </si>
  <si>
    <t>Rol tanımlama</t>
  </si>
  <si>
    <t>Kullanıcı tanımlama</t>
  </si>
  <si>
    <t>Personel görme yetkisi tanımlama</t>
  </si>
  <si>
    <t>Kimlik bilgileri</t>
  </si>
  <si>
    <t>Adres bilgileri</t>
  </si>
  <si>
    <t>İletişim bilgileri (ePosta, telefon, acil durum telefonu, vb.)</t>
  </si>
  <si>
    <t>Aile bilgileri (Eş ve çocuk)</t>
  </si>
  <si>
    <t>Okul bilgileri</t>
  </si>
  <si>
    <t>Önceki iş deneyimleri</t>
  </si>
  <si>
    <t>Askerlik bilgileri</t>
  </si>
  <si>
    <t>Banka hesapları</t>
  </si>
  <si>
    <t>Unvan (Görev) tanımları</t>
  </si>
  <si>
    <t>Özlük dosyası evrakı (Diploma, sağlık belgesi, vb.)</t>
  </si>
  <si>
    <t>Sözleşme bilgileri</t>
  </si>
  <si>
    <t>Ücret bilgileri (Tarhçesi ile birlikte)</t>
  </si>
  <si>
    <t>Terfi ve görev değişikliği bilgileri</t>
  </si>
  <si>
    <t>Ek görev bilgileri (İlk yardımcı, sendika temsilcisi, vb.)</t>
  </si>
  <si>
    <t>Turnover raporları</t>
  </si>
  <si>
    <t>Personel özlük bilgilerini görebilir</t>
  </si>
  <si>
    <t>Yöneticiler kendi ekibindeki personelin bilgilerini görebilirler</t>
  </si>
  <si>
    <t>Raporlar</t>
  </si>
  <si>
    <t>İşe alım süreci</t>
  </si>
  <si>
    <t>eBaşvuru ile form doldurma</t>
  </si>
  <si>
    <t>Görüşme süreci</t>
  </si>
  <si>
    <t>Referans kontrıolü</t>
  </si>
  <si>
    <t>İşe alım</t>
  </si>
  <si>
    <t>Çalışma tipi (Vardiya, görev, tatil, izin ve istirahat) tanımlama</t>
  </si>
  <si>
    <t>Vardiya programı tanımlama (Üçlü vardiya, haftada beş gün, stajyer, vb.)</t>
  </si>
  <si>
    <t>Süre tanımlama (Normal, hafta tatili, genel tatil, yıllık izin, fazla mesai, vb.)</t>
  </si>
  <si>
    <t>Personel talep süreci (Geliştirme aşamasında)</t>
  </si>
  <si>
    <t>İş teklifi (Geliştirme aşamasında)</t>
  </si>
  <si>
    <t>İşe alım performansı değerlendirmesi (Geliştirme aşamasında)</t>
  </si>
  <si>
    <t>Veri Yükleme</t>
  </si>
  <si>
    <t>İnsan bilgileri</t>
  </si>
  <si>
    <t>Sendika bilgileri</t>
  </si>
  <si>
    <t>Beden bilgisi</t>
  </si>
  <si>
    <t>Bölüm tanımları</t>
  </si>
  <si>
    <t>Nitelik bilgileri</t>
  </si>
  <si>
    <t>Personel bölüm değişikliği</t>
  </si>
  <si>
    <t>Personel görev alanı değişikliği</t>
  </si>
  <si>
    <t>Personel işyeri değişikliği</t>
  </si>
  <si>
    <t>Personel işe alım bilgileri</t>
  </si>
  <si>
    <t>Personel kadro değişikliği</t>
  </si>
  <si>
    <t>Personel listesi</t>
  </si>
  <si>
    <t>Personel masraf yeri dağıtım anahtarı</t>
  </si>
  <si>
    <t>Personel masraf yeri değişikliği</t>
  </si>
  <si>
    <t>Personel okul bilgileri</t>
  </si>
  <si>
    <t>Personel özel grup bilgileri</t>
  </si>
  <si>
    <t>Personel statü (yaka rengi) değişikliği</t>
  </si>
  <si>
    <t>Sendika üyeliği</t>
  </si>
  <si>
    <t>Sendikadan istifa</t>
  </si>
  <si>
    <t>Sürücü belgesi</t>
  </si>
  <si>
    <t>Unvan tanımları</t>
  </si>
  <si>
    <t>Ücret değişikliği</t>
  </si>
  <si>
    <t>Kim ne yapmış raporları (LOG Raporları)</t>
  </si>
  <si>
    <t>Kimin ne yetkisi var raporları</t>
  </si>
  <si>
    <t>Kim ne zaman sisteme giriş yapmış raporları</t>
  </si>
  <si>
    <t>Norm kadro raporu</t>
  </si>
  <si>
    <t>Organizasyon şeması</t>
  </si>
  <si>
    <t>Unvan (Görev) tanımı</t>
  </si>
  <si>
    <t>Aile bireyleri</t>
  </si>
  <si>
    <t>Bankadan Kredi Talebi İçin Çalışma Belgesi</t>
  </si>
  <si>
    <t>Bu ay doğanlar</t>
  </si>
  <si>
    <t>Çıkış İbranamesi</t>
  </si>
  <si>
    <t>Görev Tanımları</t>
  </si>
  <si>
    <t>İşe Giriş / İşten Çıkış</t>
  </si>
  <si>
    <t>İşten Ayrılan Personel İçin Çalışma Belgesi</t>
  </si>
  <si>
    <t>Kadro Değiştirenler</t>
  </si>
  <si>
    <t>Kan Grubu</t>
  </si>
  <si>
    <t>Kanun Kodu Değişen Personeller</t>
  </si>
  <si>
    <t>Kimlik Bildirimi (Karakollar İçin Excel Belgesi)</t>
  </si>
  <si>
    <t>Kimlik Bildirimi (Karakollar İçin Excel Belgesi - 2)</t>
  </si>
  <si>
    <t>Personel Albümü</t>
  </si>
  <si>
    <t>Personel Bilgi Formu</t>
  </si>
  <si>
    <t>Personel Kimlik Bildirimi (Karakollar İçin)</t>
  </si>
  <si>
    <t>Personel Listesi</t>
  </si>
  <si>
    <t>Personel Masraf Yeri Dağıtım Anahtarı</t>
  </si>
  <si>
    <t>Personel Sayıları</t>
  </si>
  <si>
    <t>Personel Sayısı Analizleri</t>
  </si>
  <si>
    <t>Resmi Kurumlar İçin Çalışma Belgesi</t>
  </si>
  <si>
    <t>Yaka Kartı Basımı</t>
  </si>
  <si>
    <t>Kullanıcı Tanımlı Sorgulama Uygulaması</t>
  </si>
  <si>
    <t>Bildirimler</t>
  </si>
  <si>
    <t>Doğum günü kutlaması (personelin kendisine)</t>
  </si>
  <si>
    <t>Doğum günü bildirimi (Personelin yöneticisine)</t>
  </si>
  <si>
    <t>İş akdi sonlandırma bildirimi</t>
  </si>
  <si>
    <t>İşe alım bildirimi</t>
  </si>
  <si>
    <t>İşe girişten on gün sonra</t>
  </si>
  <si>
    <t>İşe girişten beş ay sonra</t>
  </si>
  <si>
    <t>İşe girişten kırk gün sonra</t>
  </si>
  <si>
    <t>İşe girişten onbir ay sonra</t>
  </si>
  <si>
    <t>KVKK Gereği anonimleşti</t>
  </si>
  <si>
    <t>Medeni durum değişikliği</t>
  </si>
  <si>
    <t>Personelin bölümü değişti</t>
  </si>
  <si>
    <t>Personelin adresi değişti</t>
  </si>
  <si>
    <t>Belirli süreli iş sözleşmesinin sonu geldi</t>
  </si>
  <si>
    <t>Yeni bir işyeri açıldı</t>
  </si>
  <si>
    <t>Norm kadro</t>
  </si>
  <si>
    <t>Duyuru yayınlama</t>
  </si>
  <si>
    <t>Telefon numarası listesi</t>
  </si>
  <si>
    <t>Günlük Puantaj İşlemleri</t>
  </si>
  <si>
    <t>Günlük giriş çıkış bilgileri izleme yükleme</t>
  </si>
  <si>
    <t>PDKS Kimliklerini tanımlama</t>
  </si>
  <si>
    <t>PDKS Kimliği teslim etme teslim alma</t>
  </si>
  <si>
    <t>Günlük puantaj yorumlama</t>
  </si>
  <si>
    <t>Eksik geçişleri tamamlama</t>
  </si>
  <si>
    <t>Vardiya programı değişikliği</t>
  </si>
  <si>
    <t>Günlük vardiya değişikliği</t>
  </si>
  <si>
    <t>Günlük eksik fazla çalışma denkleştirme</t>
  </si>
  <si>
    <t>Telafi çalışması</t>
  </si>
  <si>
    <t>Telafi için borçlandırma</t>
  </si>
  <si>
    <t>Eksik çalışma nedeni işleme</t>
  </si>
  <si>
    <t>Fazla çalışma nedeni işleme</t>
  </si>
  <si>
    <t>Fazla çalışma onaylama</t>
  </si>
  <si>
    <t>Günlük problemli kayıtların kontrolü</t>
  </si>
  <si>
    <t>Fazla çalışmayı serbest zamana dönüştürme</t>
  </si>
  <si>
    <t>Serbest zaman kullanımı</t>
  </si>
  <si>
    <t>Şirket dışında kayıtların işlenmesi (Yıllık izin, İzin, Görev, İstirahat)</t>
  </si>
  <si>
    <t>Aylık Puanatj Oluşturma</t>
  </si>
  <si>
    <t>Günlük puantaj kayıtlarından (Ay Başı - Ay Sonu)</t>
  </si>
  <si>
    <t>Günlük puantaj kayıtlarından (İki tarih arası)</t>
  </si>
  <si>
    <t>Takvimden (Takvim ve şirket dışında kayıtları ile)</t>
  </si>
  <si>
    <t>Şablondan (Her personele standart sürelerle)</t>
  </si>
  <si>
    <t>Erken Puantaj Çalışması (Önceki ayın son günlerinin bu aya devri)</t>
  </si>
  <si>
    <t>Haftalık denkleştirme uygulaması</t>
  </si>
  <si>
    <t>Aylık denkleştirme uygulaması</t>
  </si>
  <si>
    <t>2 Aylık denkleştirme uygulaması (Muvafakatlı)</t>
  </si>
  <si>
    <t>Mazeret İzni mahsubu</t>
  </si>
  <si>
    <t>Hafta tatili kesintisi</t>
  </si>
  <si>
    <t>45 saati aşan çalışmalar için otomatik fazla mesai</t>
  </si>
  <si>
    <t>Yarım çalışma uygulaması</t>
  </si>
  <si>
    <t>Fazla sürelerle çalışma uygulaması</t>
  </si>
  <si>
    <t>Eksik çalışma saati hesaplama</t>
  </si>
  <si>
    <t>Gece çalışma saati hesaplama</t>
  </si>
  <si>
    <t>Fazla çalışma saati hesaplama</t>
  </si>
  <si>
    <t>Ek puantaj girişi</t>
  </si>
  <si>
    <t>Aylık Vardiya Planlama</t>
  </si>
  <si>
    <t>Yıllık İzin Yönetimi</t>
  </si>
  <si>
    <t>Önceki çalışmalarından devreden yıllık izin haklarının işlenmesi</t>
  </si>
  <si>
    <t>Yıllık izin hakedişlerinin sistem tarafından oluşturulması</t>
  </si>
  <si>
    <t>İzin kullanımlarının işlenmesi</t>
  </si>
  <si>
    <t>İzin planlarının işlenmesi</t>
  </si>
  <si>
    <t>Ek izin hakedişi işlenmesi</t>
  </si>
  <si>
    <t>İlana başvuru yapıldı</t>
  </si>
  <si>
    <t>KVKK gereği silinan aday başvurusu</t>
  </si>
  <si>
    <t>İş ilanı hazırlama</t>
  </si>
  <si>
    <t>Aday inceleme (Yanyana karşılaştırma)</t>
  </si>
  <si>
    <t>Personeller puantaj bilgilerini görebilirler</t>
  </si>
  <si>
    <t>Giriş çıkış saatleri</t>
  </si>
  <si>
    <t>Günlük puantaj bilgileri (normal, eksik, fazla çalışma)</t>
  </si>
  <si>
    <t>Yıllık izin bakiyesi, mazeret izni bakiyesi, serbest zaman bakiyesi, toplam fazla mesai</t>
  </si>
  <si>
    <t>Personeller yıllık izin bilgilerini görebilirler</t>
  </si>
  <si>
    <t>Yıllık izin hakedişleri</t>
  </si>
  <si>
    <t>Yıllık izin planları</t>
  </si>
  <si>
    <t>Yıllık izin kullanımları</t>
  </si>
  <si>
    <t>Aynı anda izinde olamayacakları personeller</t>
  </si>
  <si>
    <t>Personeller gerçekleşen fazla mesai çalışmalarını görebilirler</t>
  </si>
  <si>
    <t>Personeller planlanan fazla mesai çalışmalarını görebilirler</t>
  </si>
  <si>
    <t>Personeller kendi adına izin taleplerinde bulunabilirler</t>
  </si>
  <si>
    <t>Yetkili personeller (Örneğin vardiya amiri) başkası adına izin talebi yapabilir</t>
  </si>
  <si>
    <t>Yetkili personeller (Örneğin vardiya amiri)  planlanan fazla çalışma talebi yapabilir</t>
  </si>
  <si>
    <t>Pdersoneller kendileri adına planlanan fazla mesai talebinde bulunabilir</t>
  </si>
  <si>
    <t>Personeller fazla çalışmalarının serbest zaman kullanım hakkına çevrilmesini talep edebilir</t>
  </si>
  <si>
    <t>Değerlendirme işlemi sisteme bağlanabilen cihazlarda açılan elektronik posta üzerindende yapılabilir</t>
  </si>
  <si>
    <t>Yöneticiler ekibinin çalışma programlarını görebilir</t>
  </si>
  <si>
    <t>Yöneticiler ekibinin fazla mesailerini görebilir</t>
  </si>
  <si>
    <t>Yöneticiler ekibinin şirket dışında bulunduğu zamanları (Rapor, izin, vb.) görebilirler</t>
  </si>
  <si>
    <t>Talepleri değerlendirmekle görevli personeller tüm talepleri görüp onaylama veya reddetme yapabilirler</t>
  </si>
  <si>
    <t>Yıllık izin planı kullanıma aktarılamadı</t>
  </si>
  <si>
    <t>PDKS Terminali ile haberleşilemiyor (enibra Terminallerinin kullanılması durumunda)</t>
  </si>
  <si>
    <t>PDKS Terminalinden geçmedi</t>
  </si>
  <si>
    <t>İşe gelmedi</t>
  </si>
  <si>
    <t>İşe geç geldi</t>
  </si>
  <si>
    <t>PDKS Terminalinden yetkisiz geçiş denemesi</t>
  </si>
  <si>
    <t>Yıllık Fazla mesai sınırını aştı</t>
  </si>
  <si>
    <t>Çalışma programı oluşmamış</t>
  </si>
  <si>
    <t>Günlük 11 saat fiili çalışma süresini aşmış</t>
  </si>
  <si>
    <t>Eksik çalışma yapanlar</t>
  </si>
  <si>
    <t>Gün Saat toplamları</t>
  </si>
  <si>
    <t>Günlük Personel İcmali</t>
  </si>
  <si>
    <t>Vardiya Bazında Gerçekleşen Yemek Adetleri</t>
  </si>
  <si>
    <t>Vardiya Programları (Haftalık ve Aylık)</t>
  </si>
  <si>
    <t>Unvan Bazında Çalışma Tipleri</t>
  </si>
  <si>
    <t>Personel Aylık Puantaj Bilgileri</t>
  </si>
  <si>
    <t>Giriş Çıkış Saatleri (İki Tarih Arası)</t>
  </si>
  <si>
    <t>Giriş Çıkış Saatleri (Günlük)</t>
  </si>
  <si>
    <t>Erken Çıkanlar Listesi</t>
  </si>
  <si>
    <t>Geç Gelenler</t>
  </si>
  <si>
    <t>Zamanında Kullandırılmayan Hafta Tatilleri</t>
  </si>
  <si>
    <t>Terminal Alanı Zamanları (Bir alanda (Üretim, soyunma odası, vb.) kaç dakika geçirmiş)</t>
  </si>
  <si>
    <t>İki Tarih Arasında fazla Çalışma ve Raporlu Kişi Sayıları</t>
  </si>
  <si>
    <t>Haftalık Vardiya Özeti</t>
  </si>
  <si>
    <t>Covid19 Ücretsiz İzin (XML Belgesi)</t>
  </si>
  <si>
    <t>Çalışma Analizi (Normal / FM)</t>
  </si>
  <si>
    <t>Yıllık İzin Bakiyeleri</t>
  </si>
  <si>
    <t>Yıllık İzin Kullanımları</t>
  </si>
  <si>
    <t>Yıllık İzin Planları</t>
  </si>
  <si>
    <t>Yıllık İzin Yükleri</t>
  </si>
  <si>
    <t>Personel İzin Kullanımları</t>
  </si>
  <si>
    <t>Personel Yıllık izin Mutabakat Formu</t>
  </si>
  <si>
    <t>PDKS Geçiş (Giriş / Çıkış)</t>
  </si>
  <si>
    <t>PDKS Kimliği (Kartlar)</t>
  </si>
  <si>
    <t>Aylık Puantaj</t>
  </si>
  <si>
    <t>Puantaj Süresi (Fazla mesai vb.)</t>
  </si>
  <si>
    <t>Şirket Dışında (İstirahat, İzin, Görev, vb.)</t>
  </si>
  <si>
    <t>Yıllık İzin Kullanımı</t>
  </si>
  <si>
    <t>Yıllık İzin Hakedişini Öteleyen Olay</t>
  </si>
  <si>
    <t>ARGE Puantajı</t>
  </si>
  <si>
    <t>Yıllık izin hakedişini öteleyen olayın işlenmesi</t>
  </si>
  <si>
    <t>Adaylar için görüşmeye çağrı bildirimi</t>
  </si>
  <si>
    <t>AR-GE Puantajının oluşturulması ve işlenmesi</t>
  </si>
  <si>
    <t>AR-GE Projelerinin ve İş Paketlerinin tanımlanması</t>
  </si>
  <si>
    <t>AR-GE personelinin belirlenmesi ve projelerdeki çalışma yüzdelerinin tanınmlanması</t>
  </si>
  <si>
    <t>AR-GE Normal, Hafta Tatili, Genel Tatil ve Yıllık İzin sürelerinin ayrılması</t>
  </si>
  <si>
    <t>AR-GE Alanında geçene süre raporu (enibra PDKS Donanımının kullanılması durumunda)</t>
  </si>
  <si>
    <t>AR-GE Modülü</t>
  </si>
  <si>
    <t>Maaş tahakkuku ile birlikte AR-GE SGK ve Vergi Teşvik tutarlarının hesaplanması</t>
  </si>
  <si>
    <t>AR-GE Tahakkuk sonuçlarının Muhasebe Sistemine entegrasyonu</t>
  </si>
  <si>
    <t>Arızi ek gelir kalemlerini tanımlama (Prim, vb.)</t>
  </si>
  <si>
    <t>İkramiye tanımlama</t>
  </si>
  <si>
    <t>Periyodik gelir kalemlerini tanımlama (Yakacak, Bayram yardımı, vb.)</t>
  </si>
  <si>
    <t>Sosyal yardımların tanımlanması</t>
  </si>
  <si>
    <t>Çocuk Yardımı</t>
  </si>
  <si>
    <t>Aile Yardımı</t>
  </si>
  <si>
    <t>Tahsil Yardımı</t>
  </si>
  <si>
    <t>Özel kesinti kalemlerinin tanımlanması (Maaş avansı, Trafik cezası, vb.)</t>
  </si>
  <si>
    <t>İcra Şablonlarının tanımlanması</t>
  </si>
  <si>
    <t>Kümülatif Gelir Vergisi tutarının işlenmesi (İşe yeni girenler için)</t>
  </si>
  <si>
    <t>Yasal Kesinti Parametrelerinin işlenmesi</t>
  </si>
  <si>
    <t>Gelir vergisi oranları</t>
  </si>
  <si>
    <t>SGK Taban Tavan matrahları</t>
  </si>
  <si>
    <t>Çocuk Yardımı vergi ve SG istisnası</t>
  </si>
  <si>
    <t>Aile Yardımı vergi ve sgk istisnası</t>
  </si>
  <si>
    <t>Engelli indirimlerinin tanımlanması</t>
  </si>
  <si>
    <t>Atanan avans tutar veya oranlarının işlenmesi</t>
  </si>
  <si>
    <t>Toplu avans oluşturma yöntemleri</t>
  </si>
  <si>
    <t>Sabit tutarlı avans</t>
  </si>
  <si>
    <t>Yüzdeli Maaş Avansı</t>
  </si>
  <si>
    <t>Atanan avans</t>
  </si>
  <si>
    <t>Personel ek gelirlerinin işlenmesi</t>
  </si>
  <si>
    <t>Personel özel kesintilerinin işlenmesi</t>
  </si>
  <si>
    <t>Personel sağlık sigortalarının işlenmesi</t>
  </si>
  <si>
    <t>İşveren tarafından yapılan sağlık sigortası ve bireysel emeklilik bilgilerinin işlenmesi</t>
  </si>
  <si>
    <t>OtoBES Yönetimi (Poliçe tanımlama, cayma işlemi)</t>
  </si>
  <si>
    <t>Maaş Tahakkuku</t>
  </si>
  <si>
    <t>Maaş hesaplama</t>
  </si>
  <si>
    <t>Maaş tahakkuklarının sisteme kontrol ettirilmesi</t>
  </si>
  <si>
    <t>Maaş tahakkuklarının yıllık tabloda kontrolü</t>
  </si>
  <si>
    <t>İcmal tutarlılığının kontrolü</t>
  </si>
  <si>
    <t>Banka Talimatı için ilgiyi belgenin oluşturulması (text veya excel)</t>
  </si>
  <si>
    <t>MuhSGK Belgesinin (xml) oluşturulması</t>
  </si>
  <si>
    <t>Muhasebe Entegrasyonu</t>
  </si>
  <si>
    <t>Bordro kalemlerinin tanımlanması</t>
  </si>
  <si>
    <t>Muhasebe hesap kodlarının tanımlanması</t>
  </si>
  <si>
    <t>Muhasebe fişinin oluşturulması</t>
  </si>
  <si>
    <t>Tahakkuk döneminin kapatılması</t>
  </si>
  <si>
    <t>Kıdem ve İhbar Tazminatı Tahakkuku</t>
  </si>
  <si>
    <t>Kıdem ve İhbar tazminatı parametrelerinin ayarlanması</t>
  </si>
  <si>
    <t>Kıdem yükü raporlarının alınması</t>
  </si>
  <si>
    <t>Kıdem karşılık tutarlarının hesaplatılması</t>
  </si>
  <si>
    <t>Kıdem ve İhbar tazminatı tahakkuknun yapılması</t>
  </si>
  <si>
    <t>Maaş dışı gelirlerin tanımlanması (Servis yemek)</t>
  </si>
  <si>
    <t>Harcirah Tahakkuku</t>
  </si>
  <si>
    <t>Şirket Yönetmeliğine göre harcirah gündeliklerinin tanımlanması</t>
  </si>
  <si>
    <t>Devlet yönetmeliğine göre harcirah gündeliklerinin tanımlanması</t>
  </si>
  <si>
    <t>Harcirah tahakkuku ve formunun basılması</t>
  </si>
  <si>
    <t>Toplu İş Sözleşmesi Maaş Farklarının Tahakkuku</t>
  </si>
  <si>
    <t>Yeni sözleşme farklarının işlenmesi</t>
  </si>
  <si>
    <t>Ücret zamlarının yapılması</t>
  </si>
  <si>
    <t>Ek ödeme farklarının işlenmesi</t>
  </si>
  <si>
    <t>Maaş farkı tahakkuklarının yapılması</t>
  </si>
  <si>
    <t>Maaş Pusulası Basımı</t>
  </si>
  <si>
    <t>Maaş Pusulası Toplu PDF</t>
  </si>
  <si>
    <t>Maaş Pusulası Basımı 2 Dönem Arası</t>
  </si>
  <si>
    <t>Maaş Farkı Pusula Basımı</t>
  </si>
  <si>
    <t>Çalışma Gelirleri (Puantaj Saatleri)</t>
  </si>
  <si>
    <t>İcmal Raporları</t>
  </si>
  <si>
    <t>Asgari Ücretli Vergi Listesi</t>
  </si>
  <si>
    <t>Asgari Geçim İndirimi Bordrosu</t>
  </si>
  <si>
    <t>Maaş Öncesi Kontrol Listeleri</t>
  </si>
  <si>
    <t>Maaş Karşılaştırma Raporu</t>
  </si>
  <si>
    <t>Ücret-Maaş Farkı Kontrol Listeleri</t>
  </si>
  <si>
    <t>Önceki Dönem Karşılaştırmalı Kesinti Kontrol</t>
  </si>
  <si>
    <t>Önceki Dönem Karşılaştırmalı Ek Ödenek Kontrol</t>
  </si>
  <si>
    <t>Personele Yapılan Ödemeler</t>
  </si>
  <si>
    <t>İcra Kesinti Listesi</t>
  </si>
  <si>
    <t>Muhtasar İşyeri Çalışan SGK Bilgileri</t>
  </si>
  <si>
    <t>Muhtasar ve Prim Hizmet Beyannamesi (MUHSGK)</t>
  </si>
  <si>
    <t>Vadeli Kesintiler (Şirkete personel borçları)</t>
  </si>
  <si>
    <t>Personel şirkete borçlanma kayıtlarının işlenmesi</t>
  </si>
  <si>
    <t>Çarşaf Bordro</t>
  </si>
  <si>
    <t>İşveren Maliyeti</t>
  </si>
  <si>
    <t>Aylık Prim ve Hizmet Bildirgesi (Ek-3) (XML Dosyası)</t>
  </si>
  <si>
    <t>Kıdem ve İhbar Tazminatı Pusulası</t>
  </si>
  <si>
    <t>Kıdem Tazminatı Yükü</t>
  </si>
  <si>
    <t>Kıdem Karşılığı</t>
  </si>
  <si>
    <t>Sendika Raporları</t>
  </si>
  <si>
    <t>Harcırah Raporu</t>
  </si>
  <si>
    <t>İş Kurumu Raporları</t>
  </si>
  <si>
    <t>ARGE Aylık Çalışma Oranı</t>
  </si>
  <si>
    <t>Banka Talimatı</t>
  </si>
  <si>
    <t>BES Poliçe</t>
  </si>
  <si>
    <t>BES Poliçe Sonlandırma</t>
  </si>
  <si>
    <t>Ek Ödenek (Prim vb.)</t>
  </si>
  <si>
    <t>Kümüle Gelir Vergisi Matrahı</t>
  </si>
  <si>
    <t>Kesinti (Ay içi avans, vb.)</t>
  </si>
  <si>
    <t>Kesinti (Ay içi avans, vb.)(TC Kimlik No ile)</t>
  </si>
  <si>
    <t>Kıdem İlerlemesini Durduran Olay</t>
  </si>
  <si>
    <t>Özel Sigorta Primi (Sağlık, Hayat, vb.)</t>
  </si>
  <si>
    <t>Ücret Değişikliği (TİS Farkı)</t>
  </si>
  <si>
    <t>Fark Tahakkuku Ek Ödenek</t>
  </si>
  <si>
    <t>Mevcut sistemin klonlanması</t>
  </si>
  <si>
    <t>Toplu Puantaj oluşturma</t>
  </si>
  <si>
    <t>Toplu maaş oluşturma</t>
  </si>
  <si>
    <t>Toplu zam yapma</t>
  </si>
  <si>
    <t>Bütçe değerlerinin oluşturulup yıllık tablonun alınması</t>
  </si>
  <si>
    <t>Yasal kesinti parametrelerinin işlenmesi</t>
  </si>
  <si>
    <t>Bütçe kalemlerinin (tablosunun) konfigurasyonu</t>
  </si>
  <si>
    <t>Ziyaret bilgilerinin işlenmesi</t>
  </si>
  <si>
    <t>Kartını unutan personele geçici kart verilmesi</t>
  </si>
  <si>
    <t>Misafirin HES Bilgisinin sorgulanması (HES Modülü varsa)</t>
  </si>
  <si>
    <t>Acil durum tahliyesinde içeride kalan personel ve misafir listesinin alınması</t>
  </si>
  <si>
    <t>Misafir bilgilerinin önceden işlenmesi</t>
  </si>
  <si>
    <t>Yemekli misafir bildirimi</t>
  </si>
  <si>
    <t>Misafir geldi bildirimi</t>
  </si>
  <si>
    <t>Acil durum bildirimi</t>
  </si>
  <si>
    <t>Ziyaret Listesi</t>
  </si>
  <si>
    <t>Misafir Listesi</t>
  </si>
  <si>
    <t>Kara Liste</t>
  </si>
  <si>
    <t>Yurt Dışından Gelen Misafir Listesi</t>
  </si>
  <si>
    <t>Geçici taşeron personelin tanımlanması</t>
  </si>
  <si>
    <t>Güzergah ve Durak tanımlarının yapılması</t>
  </si>
  <si>
    <t>Personel servis bilgilerinin işlenmesi</t>
  </si>
  <si>
    <t>Servis güzergah doluluklarının kontrolü</t>
  </si>
  <si>
    <t>Yemek tedarikçilerinin tanımlanması</t>
  </si>
  <si>
    <t>Yemekhane tanımları</t>
  </si>
  <si>
    <t>Öğün Tanımları</t>
  </si>
  <si>
    <t>Yemekhane PDKS terminallerinin tanımlanması</t>
  </si>
  <si>
    <t>Yemekhane terminallerinden geçiş kurallarının tanımlanması</t>
  </si>
  <si>
    <t>Yemek menülerinin işlenmesi</t>
  </si>
  <si>
    <t>Günün yemeğinin belirlenmesi</t>
  </si>
  <si>
    <t>Personeller aylık yemek programını görebilirler</t>
  </si>
  <si>
    <t>Personeller günün yemeğine puan vererek değerlendirebilir yorum yapabilir</t>
  </si>
  <si>
    <t>Yemek anketinin ve yorumların incelenmesi</t>
  </si>
  <si>
    <t>Gerçekleşen Yemek Sayıları ve Tahmini Fatura Tutarı</t>
  </si>
  <si>
    <t>Hangi Personel Hangi Öğünde Yemek Yedi</t>
  </si>
  <si>
    <t>Yemekhane Bazında Kişi Sayısı</t>
  </si>
  <si>
    <t>Fazla Mesai Yapan Personelin Yemek Sayısı</t>
  </si>
  <si>
    <t>Yemek Geçiş Listesi</t>
  </si>
  <si>
    <t>Gerçekleşen Yemek Adedi (Vardiya Programına Göre)</t>
  </si>
  <si>
    <t>Ekipman tanımlama</t>
  </si>
  <si>
    <t>Depo tanımlama</t>
  </si>
  <si>
    <t>Sayım</t>
  </si>
  <si>
    <t>Satınalma</t>
  </si>
  <si>
    <t>Satınalmadan İade</t>
  </si>
  <si>
    <t>Hurdaya ayırma</t>
  </si>
  <si>
    <t>Depolar arası ekipman trasferi</t>
  </si>
  <si>
    <t>Stok kontrol</t>
  </si>
  <si>
    <t>Zimmetleme</t>
  </si>
  <si>
    <t>Toplu dağıtım ile zimmetleme</t>
  </si>
  <si>
    <t>Zimmetli ekipmanı iade etme</t>
  </si>
  <si>
    <t>Asgari stom seviyesinin altına düştü</t>
  </si>
  <si>
    <t>Personel zimmet bilgileri</t>
  </si>
  <si>
    <t>Tüm işlemlerin formları (Sayım, Hurda, Satınalma, Zimmet)</t>
  </si>
  <si>
    <t>Personelin HES kodları işlenir</t>
  </si>
  <si>
    <t>Her gece yarısı enibra sistemi tüm personelin HES sorgulamasını yapar</t>
  </si>
  <si>
    <t>Her sabah sağlık durumu riskli personel belirlenenposta grubuna bildirilir</t>
  </si>
  <si>
    <t>enibra PDKS donanımının kullanılması durumunda sağlık durumu riskli personelin içeri girişi engellenir</t>
  </si>
  <si>
    <t>Proje
Süresi
(Kişi/Gün)</t>
  </si>
  <si>
    <t>Açıklamalar</t>
  </si>
  <si>
    <t>Proje Çalışması ve Eğitim bedeli projenin canlı kullanıma geçiş çalışmaları için bir kez ödenir.</t>
  </si>
  <si>
    <t>Eğitimler için katılan kişi sayı sınırı yoktur.</t>
  </si>
  <si>
    <t>Temel Modüller (Organizasyon, Özlük ve ePersonel) hangi modül veya paket alınırsa alınsın satın alınması gerekir.</t>
  </si>
  <si>
    <t>Yıllık destek bedeli için iki yerine bir kullanıcınız varsa destek bedeli yarıya düşmez.</t>
  </si>
  <si>
    <t>Fiyatlandırma</t>
  </si>
  <si>
    <t>Proje Süreci</t>
  </si>
  <si>
    <t>Modüler Yapı</t>
  </si>
  <si>
    <t>Yıllık Destek Bedeli</t>
  </si>
  <si>
    <t>Proje çalışmasının müşteri kaynaklı uazması söz konusu olursa, yapılan ek çalışmalar için ilave fatura kesilir.</t>
  </si>
  <si>
    <t>Bazı modüller bir paket altında gruplandırılmıştır. Paketi tüm modülleriyle satın almak ek bir indirim sağlar. Ancak paketi tümüyle almak yerine tek bir modül de satın alınabilir. Bu yüzden her modülün tutarları ayrı ayrı da verilmiştir.</t>
  </si>
  <si>
    <t>Lisans Bedeli kurulum başına bir kere ödenir.</t>
  </si>
  <si>
    <t>Eğer müşterinin birden çok şirketi bulunuyorsa bu şirketlerin verileri birbirilerinden tamamen ayrı kurgulanıyorsa (Aynı veritabanı sisteminde farklı şemalara kurulum yapılması) bu durumda her şirket için ayrı ayrı destek bedeli ödenir. Ancak tüm şirketler bir şema altında kurulur ve yetkili kullanıcıların tüm şirket personellerinin bilgilerini görmesi istenirse, bir adet destek bedeli ödenir. Ayrık yapılarda destek bedelinin ayrı ayrı alınıyor olması, her güncellemenin veya kanun değişikliklerinin ayrı ayrı kurulmuş bu yapılara ayrı ayrı uygulanıyor olmasıdır.</t>
  </si>
  <si>
    <t>Lisans bedelini ödemek müşteriye satın alınan modülü ömür boyu kullanma hakkı verir.</t>
  </si>
  <si>
    <t>Lisans bedelini ödeyen müşteri kendi Bilgi İşleminin kontrolündeki bir sunucuda kurulmuş boş bir sistem elde eder. Ürünün müşteri İK politikasına göre konfigure edilmesi, kullanıcı eğitimleri ve proje kapsamında yer alan entegrasyon çalışmaları proje çalışmaları sürecinde yer alır ve ayrıca fiyatlanır.</t>
  </si>
  <si>
    <t>LİSANSLAMA MODELİ - Lisans Bedeli</t>
  </si>
  <si>
    <t>Kiralamanın ilk yılında ödenecek bedel Sunucu Kirası + (Modül 1 Proje Eğitim Bedeli + Modül 1 Yıllık Kiralama Bedeli + Modül2…) formülü ile hesaplanır.</t>
  </si>
  <si>
    <t>2. yıldan itibaren ödenecek bedelde modüllerin Proje Eğitim Bedeli tutarı yer almaz.</t>
  </si>
  <si>
    <t>0-500 arasında bir sayıda personeliniz varsa tabloda yer alan kiralama bedeli ödenir. Bu tutar 999 personele kadar geçerlidir. Personel sayısı 1000 - 1499 arasında ise kiralama bedeli 2 kat ödenir. Bir başka tarifle her 500 personel için tabloda yer alan kiralama bedeli ödenir.</t>
  </si>
  <si>
    <t>Personel sayısında düşme olursa kiralama bedeli düşmez. Çünkü aktif personel sayınız düşse bile iş akdi sonlandırılmış personelinizin de verileri sistemde tutulur.</t>
  </si>
  <si>
    <t>Veri tabanı ve personel belgelerinin yedekleri enibra Ekibi tarafından alınır ve yıllık periyotlarla müşteriye teslim edilir.</t>
  </si>
  <si>
    <t>Sisteme erişim 7 gün 24 saat kesintisiz yapılabilir. Sistemin güncellenmesi veya bakıma alınması gereken durumlarda enibra Ekibi müşteriyi bilgilendirir. Kesinti süresi 3 saati aşmaz ve gündüz mesai saatleri içinde yapılmaz. Olağanüstü durumlar hariç.</t>
  </si>
  <si>
    <t xml:space="preserve">Eğitim katoloğu oluşturulabilir. Kategori ve konu tanımları yapılır. </t>
  </si>
  <si>
    <t>Periyodik olarak tekrar alınması gereken eğitimler için ömür tanımlanabilir.</t>
  </si>
  <si>
    <t>Eğitim konularına eğitmen dokümanı eklenebilir.</t>
  </si>
  <si>
    <t>Hangi eğitim konusunu hangi personel gruplarının alması gerektiği belirlenir.</t>
  </si>
  <si>
    <t>enibra Sistemi, eğitim konularındaki ömür bilgisini kullanarak, hangi personelin ne zaman hangi eğitimi alması gerektiğini bilir, eğitim ihtiyacını belirler.</t>
  </si>
  <si>
    <t>Yıllık eğitim planı tablosunda, eğitim konusu bazında ay ay ihtiyaç, planlanan ve gerçekleşen kişi sayıları yer alır.</t>
  </si>
  <si>
    <t>Eğitim planları belirli bir dönem için (Örneğin 2024 Mayıs) personel seçimi yapılmadan (Kaba Plan) işlenebilir.</t>
  </si>
  <si>
    <t>Eğitim planı aktivite detayında (Tarih, yer, katuılımcılar, eğitmenler) ayrıntılı olarak da yapılabilir.</t>
  </si>
  <si>
    <t>Eğitim aktivitesi katılımcıları, ihtiyacı olan personel havuzundan, bölüm, unvan ve yaka rengi gibi kriterlerle topluca seçilip aktiviteye eklenebilir.</t>
  </si>
  <si>
    <t>Eğitim aktivitesi gerçekleştiği zaman katılımcıları katılım durumları (KATILDI / KATILMADI) tek tek veya topluca işlenebilir.</t>
  </si>
  <si>
    <t>Katılımcılara sistem üzerinden eğitime çağrı bildirimi gönderilebilir.</t>
  </si>
  <si>
    <t>Eğer eğitim aktivitesinin sonunda bir imza listesi oluşturulmuşsa taranıp aktiviteye eklenebilir.</t>
  </si>
  <si>
    <t>Aktivite tamamlandıktan sonra Eğitim Değerlerndirme Anketi sistem üzerinden her bir katılımcı tarafından doldurulabilir.</t>
  </si>
  <si>
    <t>Eğitimin etkinlik değerlendirmesi belirli periyotlarda sistem içinde oluşturulan soru formları ile yapılabilir.</t>
  </si>
  <si>
    <t>Eğitim etkinliği için kontrolörler belirlenebilir.</t>
  </si>
  <si>
    <t>Eğitim etkinliği değerlendirme soruları yetkinlikler bazında tanımlanabilir ve formlar yetkinlik bazında ayrı ayrı oluşturulabilir.</t>
  </si>
  <si>
    <t>Eğitim Bilgilerim</t>
  </si>
  <si>
    <t>Ekibimin Eğitim İhtiyacı</t>
  </si>
  <si>
    <t>Eğitim Anketlerim</t>
  </si>
  <si>
    <t>Eğitim Kontrollerim</t>
  </si>
  <si>
    <t>Eğitime Çağrı</t>
  </si>
  <si>
    <t>Eğitim İptali</t>
  </si>
  <si>
    <t>İşbaşı (Oryantasyon) Eğitimi Bildirimi</t>
  </si>
  <si>
    <t>Eğitim Kontrolü</t>
  </si>
  <si>
    <t>Eğitim Kontrolü Organizasyonu</t>
  </si>
  <si>
    <t>Eğitim Analizleri</t>
  </si>
  <si>
    <t>Yıllık Toplam Eğitim Saatleri (Personel x Saat)</t>
  </si>
  <si>
    <t>Yıllık Toplam Gerçekleşen Eğitim Saatleri</t>
  </si>
  <si>
    <t>Beş Yılın Toplam Eğitim Saatleri ve Personel Başına Düşen Eğitim Saatleri</t>
  </si>
  <si>
    <t>Yıllık Kategori Bazında Gerçekleşen Eğitim Saatleri</t>
  </si>
  <si>
    <t>Yıllık Kategori Bazında Gerçekleşen Eğitim Saatleri (Personel x Saat)</t>
  </si>
  <si>
    <t>Yıllık Katılımcı ve Toplam Eğitim Saati (Personel x Saat)</t>
  </si>
  <si>
    <t>Yıllık Dönemsel Personel Başına Eğitim Saatleri (Personel x Saat)</t>
  </si>
  <si>
    <t>Eğitim Aktivitesi Katılımcı Listesi</t>
  </si>
  <si>
    <t>Genel Eğitim Maliyeti</t>
  </si>
  <si>
    <t>Bölüm Bazında Eğitim Maliyetleri</t>
  </si>
  <si>
    <t>Personelin Aldığı Eğitimler Listesi</t>
  </si>
  <si>
    <t>Eğitim (Aktivite) Bilgileri</t>
  </si>
  <si>
    <t>Personel Eğitim Bilgileri (Katılımcı)</t>
  </si>
  <si>
    <t>Eğitim Anketi Doldurma</t>
  </si>
  <si>
    <t>Personelin 2 aylık deneme süresi sonunda yöenticileri tarafından değerlendirilmesini sağlar.</t>
  </si>
  <si>
    <t>Her müşteri için özel değerlendirme formu tasarlanır.</t>
  </si>
  <si>
    <t>Hangi personelin hangi personel tarafından değerlendirileceği tanımlanır.</t>
  </si>
  <si>
    <t>Değerlendirme süresi gelen personel için sistem bir bildirim hazırlar ve ilgili yöneticiye elektronik posta gönderir.</t>
  </si>
  <si>
    <t>Değerlendirici personel ePersonel Uygulamasından formu doldurur.</t>
  </si>
  <si>
    <t>Değerlendirme sonucu İnsan Kaynakları tarafından görülür ve işe devam veya sonlandırma kararı alınır.</t>
  </si>
  <si>
    <t>Zamanlı Değerlendirmelerim</t>
  </si>
  <si>
    <t>Zamanlı Değerlendirme</t>
  </si>
  <si>
    <t>Zamanlı Değerlendirme Sonucu</t>
  </si>
  <si>
    <t>Kullanıcıların yaptığı işlemlerin yöneticileri tarafından onaylandıktan sonra geçerlilik kazandığı bir süreçtir.</t>
  </si>
  <si>
    <t>Denetlenen işlemler</t>
  </si>
  <si>
    <t>Özlük bilgilerinin (T.C. Kimlik, Adı, Soyadı, Medeni Durumu) değişikliklerininin denetimi</t>
  </si>
  <si>
    <t>Ücret bilgilerinin değişimi</t>
  </si>
  <si>
    <t>Banka hesabı bilgilerinin değiştirilmesi</t>
  </si>
  <si>
    <t>Personelin yaka renginin değiştirilmesi</t>
  </si>
  <si>
    <t>Personelin kadrosunun değiştirilmesi</t>
  </si>
  <si>
    <t>Kanun parametrelerinin (Eşi çalışıyor, kanun kodu, vb.) değiştirilmesi</t>
  </si>
  <si>
    <t>İletişim bilgilerinin değiştirilmesi</t>
  </si>
  <si>
    <t>İşe Alım</t>
  </si>
  <si>
    <t>Aile durumunun değiştirilmesi (Evlendi, boşandı, çocuğu oldu)</t>
  </si>
  <si>
    <t>Maaş tahakkukunun kontrolü olmadan (tüm maaş sonuçlarının personel personel inceleme) banka talimatının hazırlanamaması</t>
  </si>
  <si>
    <t>İş Akdinin sonlandırılması</t>
  </si>
  <si>
    <r>
      <t xml:space="preserve">Yıllık Destek anlaşması ile satın aldığınız modüllerle ilgili </t>
    </r>
    <r>
      <rPr>
        <b/>
        <sz val="16"/>
        <color theme="1"/>
        <rFont val="Calibri"/>
        <family val="2"/>
        <charset val="162"/>
        <scheme val="minor"/>
      </rPr>
      <t>kanun değişimleri</t>
    </r>
    <r>
      <rPr>
        <sz val="16"/>
        <color theme="1"/>
        <rFont val="Calibri"/>
        <family val="2"/>
        <charset val="162"/>
        <scheme val="minor"/>
      </rPr>
      <t xml:space="preserve">nden dolayı programda yapılması gereken geliştirmeler zamanında ve </t>
    </r>
    <r>
      <rPr>
        <b/>
        <sz val="16"/>
        <color theme="1"/>
        <rFont val="Calibri"/>
        <family val="2"/>
        <charset val="162"/>
        <scheme val="minor"/>
      </rPr>
      <t>ücretsiz</t>
    </r>
    <r>
      <rPr>
        <sz val="16"/>
        <color theme="1"/>
        <rFont val="Calibri"/>
        <family val="2"/>
        <charset val="162"/>
        <scheme val="minor"/>
      </rPr>
      <t xml:space="preserve"> olarak sisteminize yüklenir.</t>
    </r>
  </si>
  <si>
    <r>
      <t xml:space="preserve">Yıllık Destek anlaşması ile satın aldığınız modüllerle ilgili </t>
    </r>
    <r>
      <rPr>
        <b/>
        <sz val="16"/>
        <color theme="1"/>
        <rFont val="Calibri"/>
        <family val="2"/>
        <charset val="162"/>
        <scheme val="minor"/>
      </rPr>
      <t>enibra tarafından yapılan geliştirmeleri ücretsiz</t>
    </r>
    <r>
      <rPr>
        <sz val="16"/>
        <color theme="1"/>
        <rFont val="Calibri"/>
        <family val="2"/>
        <charset val="162"/>
        <scheme val="minor"/>
      </rPr>
      <t xml:space="preserve"> alırsınız.</t>
    </r>
  </si>
  <si>
    <r>
      <t xml:space="preserve">Yıllık destek bedeli </t>
    </r>
    <r>
      <rPr>
        <b/>
        <sz val="16"/>
        <color theme="1"/>
        <rFont val="Calibri"/>
        <family val="2"/>
        <charset val="162"/>
        <scheme val="minor"/>
      </rPr>
      <t>her iki kullanıcı</t>
    </r>
    <r>
      <rPr>
        <sz val="16"/>
        <color theme="1"/>
        <rFont val="Calibri"/>
        <family val="2"/>
        <charset val="162"/>
        <scheme val="minor"/>
      </rPr>
      <t xml:space="preserve"> başına yıllık olarak ödenen bir tutardır. Burada iki kullanıcı </t>
    </r>
    <r>
      <rPr>
        <b/>
        <sz val="16"/>
        <color theme="1"/>
        <rFont val="Calibri"/>
        <family val="2"/>
        <charset val="162"/>
        <scheme val="minor"/>
      </rPr>
      <t>modül başına</t>
    </r>
    <r>
      <rPr>
        <sz val="16"/>
        <color theme="1"/>
        <rFont val="Calibri"/>
        <family val="2"/>
        <charset val="162"/>
        <scheme val="minor"/>
      </rPr>
      <t>dır. Örneğin Zaman Yönetimi ve Ücretlendirme (Bordro) modülünü satın aldınız ve her birinde farklı Puantörlerin ve Bordro Uzmanlarının bulunduğu iki fabrikanız var. Bu durumda Zaman Yönetimi için iki kullanıcı (Mehmet ve Ayşe), Ücretlendirme için iki kullanıcı (Pınar ve Emrah) hakkınız olur. Programda kullanıcı sınırlaması yoktur. İstediğiniz kadar kullanıcı tanımlayıp yetkilendirebilirsiniz. Ancak destek isterken sisteme kayıtlı kullanıcılar üzerinden destek hizmeti alınabilir.</t>
    </r>
  </si>
  <si>
    <r>
      <rPr>
        <b/>
        <sz val="16"/>
        <color theme="1"/>
        <rFont val="Calibri"/>
        <family val="2"/>
        <charset val="162"/>
        <scheme val="minor"/>
      </rPr>
      <t>Ödeme vadesi</t>
    </r>
    <r>
      <rPr>
        <sz val="16"/>
        <color theme="1"/>
        <rFont val="Calibri"/>
        <family val="2"/>
        <charset val="162"/>
        <scheme val="minor"/>
      </rPr>
      <t xml:space="preserve"> fatura tarihinden itibaren </t>
    </r>
    <r>
      <rPr>
        <b/>
        <sz val="16"/>
        <color theme="1"/>
        <rFont val="Calibri"/>
        <family val="2"/>
        <charset val="162"/>
        <scheme val="minor"/>
      </rPr>
      <t>30 gündür</t>
    </r>
    <r>
      <rPr>
        <sz val="16"/>
        <color theme="1"/>
        <rFont val="Calibri"/>
        <family val="2"/>
        <charset val="162"/>
        <scheme val="minor"/>
      </rPr>
      <t>.</t>
    </r>
  </si>
  <si>
    <r>
      <t xml:space="preserve">Fiyatlara %18 oranında </t>
    </r>
    <r>
      <rPr>
        <b/>
        <sz val="16"/>
        <color theme="1"/>
        <rFont val="Calibri"/>
        <family val="2"/>
        <charset val="162"/>
        <scheme val="minor"/>
      </rPr>
      <t>KDV eklenir</t>
    </r>
    <r>
      <rPr>
        <sz val="16"/>
        <color theme="1"/>
        <rFont val="Calibri"/>
        <family val="2"/>
        <charset val="162"/>
        <scheme val="minor"/>
      </rPr>
      <t>.</t>
    </r>
  </si>
  <si>
    <r>
      <t>Fiyatlar Türk Lirası (</t>
    </r>
    <r>
      <rPr>
        <b/>
        <sz val="16"/>
        <color theme="1"/>
        <rFont val="Calibri"/>
        <family val="2"/>
        <charset val="162"/>
        <scheme val="minor"/>
      </rPr>
      <t>TL</t>
    </r>
    <r>
      <rPr>
        <sz val="16"/>
        <color theme="1"/>
        <rFont val="Calibri"/>
        <family val="2"/>
        <charset val="162"/>
        <scheme val="minor"/>
      </rPr>
      <t>) cinsindendir.</t>
    </r>
  </si>
  <si>
    <r>
      <t xml:space="preserve">Sözleşmeden doğan </t>
    </r>
    <r>
      <rPr>
        <b/>
        <sz val="16"/>
        <color theme="1"/>
        <rFont val="Calibri"/>
        <family val="2"/>
        <charset val="162"/>
        <scheme val="minor"/>
      </rPr>
      <t>damga vergisi yarı yarıya ortaklaşa ödenir</t>
    </r>
    <r>
      <rPr>
        <sz val="16"/>
        <color theme="1"/>
        <rFont val="Calibri"/>
        <family val="2"/>
        <charset val="162"/>
        <scheme val="minor"/>
      </rPr>
      <t>. Damga vergisinin tamamını MÜŞTERİ öder, yarısını enibra'ya faturalar.</t>
    </r>
  </si>
  <si>
    <r>
      <t xml:space="preserve">Fiyatlar son fiyatlardır, </t>
    </r>
    <r>
      <rPr>
        <b/>
        <sz val="16"/>
        <color theme="1"/>
        <rFont val="Calibri"/>
        <family val="2"/>
        <charset val="162"/>
        <scheme val="minor"/>
      </rPr>
      <t>pazarlık yapılmaz</t>
    </r>
    <r>
      <rPr>
        <sz val="16"/>
        <color theme="1"/>
        <rFont val="Calibri"/>
        <family val="2"/>
        <charset val="162"/>
        <scheme val="minor"/>
      </rPr>
      <t>. Ancak yılın belirli dönemlerde indirim kampanyaları olabilir.</t>
    </r>
  </si>
  <si>
    <r>
      <t xml:space="preserve">Yıllık Destek anlaşması ile destek kullanıcılarınız ile </t>
    </r>
    <r>
      <rPr>
        <b/>
        <sz val="16"/>
        <color theme="1"/>
        <rFont val="Calibri"/>
        <family val="2"/>
        <charset val="162"/>
        <scheme val="minor"/>
      </rPr>
      <t>https://destek.enibra.com</t>
    </r>
    <r>
      <rPr>
        <sz val="16"/>
        <color theme="1"/>
        <rFont val="Calibri"/>
        <family val="2"/>
        <charset val="162"/>
        <scheme val="minor"/>
      </rPr>
      <t xml:space="preserve"> adresinden talep açabilir ve talebiniz ile ilgili süreci takip edebilirsiniz.</t>
    </r>
  </si>
  <si>
    <t>* Ayrıntılı bilgiler için lütfen açıklamaları okuyunuz.</t>
  </si>
  <si>
    <r>
      <t xml:space="preserve">* Son fiyatlardır, </t>
    </r>
    <r>
      <rPr>
        <b/>
        <sz val="11"/>
        <color theme="1"/>
        <rFont val="Calibri"/>
        <family val="2"/>
        <charset val="162"/>
        <scheme val="minor"/>
      </rPr>
      <t>pazarlık yapılmaz</t>
    </r>
    <r>
      <rPr>
        <sz val="11"/>
        <color theme="1"/>
        <rFont val="Calibri"/>
        <family val="2"/>
        <charset val="162"/>
        <scheme val="minor"/>
      </rPr>
      <t>.</t>
    </r>
  </si>
  <si>
    <r>
      <t xml:space="preserve">* Fiyatlara %18 oranında </t>
    </r>
    <r>
      <rPr>
        <b/>
        <sz val="11"/>
        <color theme="1"/>
        <rFont val="Calibri"/>
        <family val="2"/>
        <charset val="162"/>
        <scheme val="minor"/>
      </rPr>
      <t>KDV eklenir</t>
    </r>
    <r>
      <rPr>
        <sz val="11"/>
        <color theme="1"/>
        <rFont val="Calibri"/>
        <family val="2"/>
        <charset val="162"/>
        <scheme val="minor"/>
      </rPr>
      <t>.</t>
    </r>
  </si>
  <si>
    <r>
      <t xml:space="preserve">* Fiyatlar </t>
    </r>
    <r>
      <rPr>
        <b/>
        <sz val="11"/>
        <color theme="1"/>
        <rFont val="Calibri"/>
        <family val="2"/>
        <charset val="162"/>
        <scheme val="minor"/>
      </rPr>
      <t>Türk Liras</t>
    </r>
    <r>
      <rPr>
        <sz val="11"/>
        <color theme="1"/>
        <rFont val="Calibri"/>
        <family val="2"/>
        <charset val="162"/>
        <scheme val="minor"/>
      </rPr>
      <t>ı cinsindendir.</t>
    </r>
  </si>
  <si>
    <t>Denetim Modülü</t>
  </si>
  <si>
    <t>Nakit Akış</t>
  </si>
  <si>
    <t>Proje süreleri tahminidir ve kişi/gün olarak ifade edilmiştir. Örneğin aynı gün Zaman Yönetimi Modülü için bir rehberimiz, Eğitim Modülü için bir başka rehberimiz hizmet verebilir. Bu örnekte 2 kişi/gün proje çalışması yapılmıştır. Enibra Rehberlik Ekibi, bir modülün uyarlaması için birden çok rehberi görevlendirmiş olabilir. Bu durumda rehber sayısına bakılmaksızın bir kişi/gün harcanmış olur. Farklı modüllerde çalışan rehber grupları bir kişi olarak ayrı ayrı sayılır.</t>
  </si>
  <si>
    <t>SLA (Service Level Agreement) Sürelerimiz</t>
  </si>
  <si>
    <t>Arıza Durumu</t>
  </si>
  <si>
    <t>Açıklama</t>
  </si>
  <si>
    <t xml:space="preserve">İş Günü İçinde (Pzt - Cum) </t>
  </si>
  <si>
    <t>İş Günü Dışında (Cmt - Paz)</t>
  </si>
  <si>
    <t>Müdahale Süresi</t>
  </si>
  <si>
    <t>Geçici Çözüm Süresi</t>
  </si>
  <si>
    <t>Kritik</t>
  </si>
  <si>
    <t>Sistemin hizmet vermesini engelleyen türden arızalar.</t>
  </si>
  <si>
    <t>2 Saat</t>
  </si>
  <si>
    <t>6 Saat</t>
  </si>
  <si>
    <t>12 Saat</t>
  </si>
  <si>
    <t>Yüksek</t>
  </si>
  <si>
    <t>Sistemin kısmi olarak hizmet vermesini engelleyen türden arızalar.</t>
  </si>
  <si>
    <t>24 Saat</t>
  </si>
  <si>
    <t>8 Saat</t>
  </si>
  <si>
    <t>3 Gün</t>
  </si>
  <si>
    <t>Düşük ve Orta</t>
  </si>
  <si>
    <t>Sistemin ve sürecin işleyişini doğrudan etkilemeyen ancak giderilmesi gereken türden arızalar.</t>
  </si>
  <si>
    <t>5 Gün</t>
  </si>
  <si>
    <t>Hastalık raporu bilgilerinin bakanlığın sisteminden enibra sistemine otomatik aktarımı</t>
  </si>
  <si>
    <t>Bordro (AR-GE Dahil)</t>
  </si>
  <si>
    <t>Seyahat Modülü</t>
  </si>
  <si>
    <t>Maaş tahakkuklarını görüntüleme çıktı alma</t>
  </si>
  <si>
    <t>Maaş avansı talebi</t>
  </si>
  <si>
    <t>Şirketten borç talebi (birden çok ayda geri ödemeli)</t>
  </si>
  <si>
    <t>Gerçekleşen İşveren Maliyeti Raporu</t>
  </si>
  <si>
    <t>Zaman Yönetimi Paketi (Puantaj Paketi)</t>
  </si>
  <si>
    <t>Standart Paket (AR-GE Dahil)</t>
  </si>
  <si>
    <t>Standart Paket (AR-GE Yok)</t>
  </si>
  <si>
    <t>Toplam
(İlk yıl)
(Ocakta 
başlarsa)</t>
  </si>
  <si>
    <t>Performans Değerlendirme</t>
  </si>
  <si>
    <t>* Paketler satışa hazır modül gruplarıdır. Dilediğiniz modülü seçip kendi paketinizi oluşturabilirsiniz. Temel Modüllerin satın alınması zorunludur.</t>
  </si>
  <si>
    <t>Personel Gelişimi Paketi (İndirimli)</t>
  </si>
  <si>
    <t>PAKETLERİMİZ</t>
  </si>
  <si>
    <r>
      <rPr>
        <b/>
        <sz val="18"/>
        <color theme="1"/>
        <rFont val="Calibri"/>
        <family val="2"/>
        <charset val="162"/>
        <scheme val="minor"/>
      </rPr>
      <t>Zaman Yönetimi Paketi</t>
    </r>
    <r>
      <rPr>
        <b/>
        <sz val="12"/>
        <color theme="1"/>
        <rFont val="Calibri"/>
        <family val="2"/>
        <charset val="162"/>
        <scheme val="minor"/>
      </rPr>
      <t xml:space="preserve">
Aşağıdaki modüllerden oluşmaktadır.</t>
    </r>
  </si>
  <si>
    <r>
      <rPr>
        <b/>
        <sz val="18"/>
        <color theme="1"/>
        <rFont val="Calibri"/>
        <family val="2"/>
        <charset val="162"/>
        <scheme val="minor"/>
      </rPr>
      <t>Standart Paket (AR-GE Yok)</t>
    </r>
    <r>
      <rPr>
        <sz val="11"/>
        <color theme="1"/>
        <rFont val="Calibri"/>
        <family val="2"/>
        <charset val="162"/>
        <scheme val="minor"/>
      </rPr>
      <t xml:space="preserve">
</t>
    </r>
    <r>
      <rPr>
        <b/>
        <sz val="12"/>
        <color theme="1"/>
        <rFont val="Calibri"/>
        <family val="2"/>
        <charset val="162"/>
        <scheme val="minor"/>
      </rPr>
      <t>Aşağıdaki modüllerden oluşmaktadır.</t>
    </r>
  </si>
  <si>
    <t>TOPLAM</t>
  </si>
  <si>
    <r>
      <rPr>
        <b/>
        <sz val="18"/>
        <color theme="1"/>
        <rFont val="Calibri"/>
        <family val="2"/>
        <charset val="162"/>
        <scheme val="minor"/>
      </rPr>
      <t>Standart Paket (AR-GE Dahil)</t>
    </r>
    <r>
      <rPr>
        <sz val="11"/>
        <color theme="1"/>
        <rFont val="Calibri"/>
        <family val="2"/>
        <charset val="162"/>
        <scheme val="minor"/>
      </rPr>
      <t xml:space="preserve">
</t>
    </r>
    <r>
      <rPr>
        <b/>
        <sz val="12"/>
        <color theme="1"/>
        <rFont val="Calibri"/>
        <family val="2"/>
        <charset val="162"/>
        <scheme val="minor"/>
      </rPr>
      <t>Aşağıdaki modüllerden oluşmaktadır.</t>
    </r>
  </si>
  <si>
    <t>MODÜLLERİMİZ</t>
  </si>
  <si>
    <t>Şirket, Bölüm ve Bireysel hedefler tanımlanabilir.</t>
  </si>
  <si>
    <t>Bireysel hedefler, hedeften sorumlu personel tarafında da yöneticisi tarafından da tanımlanabilir.</t>
  </si>
  <si>
    <t>Hem hedef bazlı (performans) hem de yetkinlik bazlı değerlendirme yapılabilir.</t>
  </si>
  <si>
    <t>Yetkinlik değerlendirmeleri 360 derece yapılabilir. Dereceyi unvan bazında İnsan Kaynakları Yönetimi firmanıza özgün olarak belirleyebilir.</t>
  </si>
  <si>
    <t>Hedef belirleme döneminde sistem hedeflerini belirlememiş kişileri elektronik posta yoluyla bilgilendirir.</t>
  </si>
  <si>
    <t>Değerlendirme takvimi yıllık olarak tanımlanır. Yetkinlik değerlendirmeleri yıl sonunda bir kere yapılır.</t>
  </si>
  <si>
    <t>Her yönetici ekibiyle periyodik veya düzensiz geri bildirim oturumları düzenleyebilir. Geri bildirimler yönetici tarafından sisteme kaydedilir. Personel bildirim hakkında sistem üzerinden yorum yapabilir.</t>
  </si>
  <si>
    <t>Bireysel hedefler yıl boyunca tanımlanabilir ve istenilen sayıda değerlendirmede bulunulabilir.</t>
  </si>
  <si>
    <t>Performans değerlendirme sonuçları her bazda raporlanabilir. Şirket, bölüm veya personel bazlı. Raporlamalarda önceki dönem karşılaştırmalı artış azalış verileri alınabilir.</t>
  </si>
  <si>
    <t>Değerlendirme sonucunda prim hesabı sistem birkaç parametre değerini alarak sistem tarafından yapılır ve ücretlendirme modülüne belirli bir dönemde tahakkuk etmek üzere kaydedilir.</t>
  </si>
  <si>
    <t>Yöneticiler ekibi için iş akdi sonlandırma talebinde bulunabilir. Ayrıca ekibinin eğitim ihtiyacını da sisteme işleyebilir.</t>
  </si>
  <si>
    <r>
      <rPr>
        <sz val="11"/>
        <color rgb="FFFF0000"/>
        <rFont val="Calibri"/>
        <family val="2"/>
        <charset val="162"/>
        <scheme val="minor"/>
      </rPr>
      <t>Bu 3 paket kampanya dahilinde</t>
    </r>
    <r>
      <rPr>
        <b/>
        <sz val="11"/>
        <color rgb="FFFF0000"/>
        <rFont val="Calibri"/>
        <family val="2"/>
        <charset val="162"/>
        <scheme val="minor"/>
      </rPr>
      <t xml:space="preserve"> lisans fiyatlarında %10</t>
    </r>
    <r>
      <rPr>
        <sz val="11"/>
        <color rgb="FFFF0000"/>
        <rFont val="Calibri"/>
        <family val="2"/>
        <charset val="162"/>
        <scheme val="minor"/>
      </rPr>
      <t xml:space="preserve"> fiyat avantajı sağlamaktadır</t>
    </r>
  </si>
  <si>
    <r>
      <rPr>
        <b/>
        <sz val="18"/>
        <color theme="1"/>
        <rFont val="Calibri"/>
        <family val="2"/>
        <charset val="162"/>
        <scheme val="minor"/>
      </rPr>
      <t>Personel Gelişimi Paketi (İndirimli)</t>
    </r>
    <r>
      <rPr>
        <b/>
        <sz val="12"/>
        <color theme="1"/>
        <rFont val="Calibri"/>
        <family val="2"/>
        <charset val="162"/>
        <scheme val="minor"/>
      </rPr>
      <t xml:space="preserve">
Aşağıdaki modüllerden oluşmaktadır. Paket olarak alındıgında Lisans Fiyatı üzerinden  % 10 fiyat avantajı sağlamaktadır. Avantajlı fiyatlar yandaki gibidir.</t>
    </r>
  </si>
  <si>
    <r>
      <rPr>
        <b/>
        <sz val="18"/>
        <color theme="1"/>
        <rFont val="Calibri"/>
        <family val="2"/>
        <charset val="162"/>
        <scheme val="minor"/>
      </rPr>
      <t>İdari İşler Paket (İndirimli)</t>
    </r>
    <r>
      <rPr>
        <b/>
        <sz val="12"/>
        <color theme="1"/>
        <rFont val="Calibri"/>
        <family val="2"/>
        <charset val="162"/>
        <scheme val="minor"/>
      </rPr>
      <t xml:space="preserve">
Aşağıdaki modüllerden oluşmaktadır. Paket olarak alındıgında Lisans Fiyatı üzerinden  % 10 fiyat avantajı sağlamaktadır. Avantajlı fiyatlar yandaki gibidir.</t>
    </r>
  </si>
  <si>
    <t>Geçiş Kontrol</t>
  </si>
  <si>
    <t>Kullanıcı Denetimi Modülü</t>
  </si>
  <si>
    <t>Personel Servis Yönetimi (Geliştirme aşamasında)</t>
  </si>
  <si>
    <t>Öneri Takibi Modülü</t>
  </si>
  <si>
    <t>Deneme Süresi Değerlendirme (2 Aylık Deneme Süresi)</t>
  </si>
  <si>
    <t>AR-GE Teşviği Yönetimi Modülü</t>
  </si>
  <si>
    <r>
      <rPr>
        <b/>
        <sz val="18"/>
        <color theme="1"/>
        <rFont val="Calibri"/>
        <family val="2"/>
        <charset val="162"/>
        <scheme val="minor"/>
      </rPr>
      <t>Ücretlendirme Paketi (İndirimli)</t>
    </r>
    <r>
      <rPr>
        <b/>
        <sz val="12"/>
        <color theme="1"/>
        <rFont val="Calibri"/>
        <family val="2"/>
        <charset val="162"/>
        <scheme val="minor"/>
      </rPr>
      <t xml:space="preserve">
Aşağıdaki modüllerden oluşmaktadır. Paket olarak alındıgında Lisans Fiyatı üzerinden % 10 fiyat avantajı sağlamaktadır. Avantajlı fiyatlar yandaki gibidir.</t>
    </r>
  </si>
  <si>
    <t>İdari İşler Paketi (İndirimli)</t>
  </si>
  <si>
    <t>Ücretlendirme Paketi (İndirimli)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</si>
</sst>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2" x14ac:knownFonts="1">
    <font>
      <sz val="11"/>
      <color theme="1"/>
      <name val="Calibri"/>
      <family val="2"/>
      <charset val="162"/>
      <scheme val="minor"/>
    </font>
    <font>
      <b/>
      <sz val="11"/>
      <color theme="1"/>
      <name val="Calibri"/>
      <family val="2"/>
      <charset val="162"/>
      <scheme val="minor"/>
    </font>
    <font>
      <sz val="16"/>
      <color theme="1"/>
      <name val="Calibri"/>
      <family val="2"/>
      <charset val="162"/>
      <scheme val="minor"/>
    </font>
    <font>
      <b/>
      <sz val="16"/>
      <color theme="1"/>
      <name val="Calibri"/>
      <family val="2"/>
      <charset val="162"/>
      <scheme val="minor"/>
    </font>
    <font>
      <sz val="16"/>
      <color theme="4" tint="-0.499984740745262"/>
      <name val="Calibri"/>
      <family val="2"/>
      <charset val="162"/>
      <scheme val="minor"/>
    </font>
    <font>
      <sz val="14"/>
      <color theme="1"/>
      <name val="Calibri"/>
      <family val="2"/>
      <charset val="162"/>
      <scheme val="minor"/>
    </font>
    <font>
      <b/>
      <sz val="11"/>
      <color theme="1"/>
      <name val="Calibri Light"/>
      <family val="2"/>
      <charset val="162"/>
      <scheme val="major"/>
    </font>
    <font>
      <sz val="11"/>
      <color theme="1"/>
      <name val="Calibri Light"/>
      <family val="2"/>
      <charset val="162"/>
      <scheme val="major"/>
    </font>
    <font>
      <b/>
      <sz val="12"/>
      <color theme="1"/>
      <name val="Calibri"/>
      <family val="2"/>
      <charset val="162"/>
      <scheme val="minor"/>
    </font>
    <font>
      <b/>
      <sz val="18"/>
      <color theme="1"/>
      <name val="Calibri"/>
      <family val="2"/>
      <charset val="162"/>
      <scheme val="minor"/>
    </font>
    <font>
      <b/>
      <sz val="11"/>
      <color rgb="FFFF0000"/>
      <name val="Calibri"/>
      <family val="2"/>
      <charset val="162"/>
      <scheme val="minor"/>
    </font>
    <font>
      <sz val="11"/>
      <color rgb="FFFF0000"/>
      <name val="Calibri"/>
      <family val="2"/>
      <charset val="162"/>
      <scheme val="minor"/>
    </font>
  </fonts>
  <fills count="13">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4.9989318521683403E-2"/>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ck">
        <color auto="1"/>
      </bottom>
      <diagonal/>
    </border>
    <border>
      <left style="thick">
        <color auto="1"/>
      </left>
      <right style="thin">
        <color auto="1"/>
      </right>
      <top style="thin">
        <color auto="1"/>
      </top>
      <bottom style="thick">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ck">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ck">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ck">
        <color auto="1"/>
      </left>
      <right style="thin">
        <color auto="1"/>
      </right>
      <top style="thin">
        <color auto="1"/>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medium">
        <color indexed="64"/>
      </bottom>
      <diagonal/>
    </border>
    <border>
      <left/>
      <right style="thin">
        <color auto="1"/>
      </right>
      <top style="medium">
        <color indexed="64"/>
      </top>
      <bottom style="thin">
        <color auto="1"/>
      </bottom>
      <diagonal/>
    </border>
    <border>
      <left style="thin">
        <color auto="1"/>
      </left>
      <right style="thin">
        <color auto="1"/>
      </right>
      <top/>
      <bottom style="medium">
        <color auto="1"/>
      </bottom>
      <diagonal/>
    </border>
    <border>
      <left/>
      <right style="thin">
        <color auto="1"/>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style="medium">
        <color indexed="64"/>
      </top>
      <bottom style="medium">
        <color indexed="64"/>
      </bottom>
      <diagonal/>
    </border>
    <border>
      <left/>
      <right style="medium">
        <color indexed="64"/>
      </right>
      <top/>
      <bottom style="thin">
        <color auto="1"/>
      </bottom>
      <diagonal/>
    </border>
    <border>
      <left/>
      <right style="thin">
        <color auto="1"/>
      </right>
      <top style="medium">
        <color indexed="64"/>
      </top>
      <bottom/>
      <diagonal/>
    </border>
    <border>
      <left/>
      <right style="medium">
        <color indexed="64"/>
      </right>
      <top style="thin">
        <color auto="1"/>
      </top>
      <bottom style="thin">
        <color auto="1"/>
      </bottom>
      <diagonal/>
    </border>
    <border>
      <left/>
      <right/>
      <top/>
      <bottom style="thin">
        <color auto="1"/>
      </bottom>
      <diagonal/>
    </border>
    <border>
      <left style="medium">
        <color indexed="64"/>
      </left>
      <right/>
      <top/>
      <bottom style="thin">
        <color auto="1"/>
      </bottom>
      <diagonal/>
    </border>
    <border>
      <left style="thin">
        <color auto="1"/>
      </left>
      <right/>
      <top style="medium">
        <color indexed="64"/>
      </top>
      <bottom/>
      <diagonal/>
    </border>
    <border>
      <left/>
      <right style="medium">
        <color indexed="64"/>
      </right>
      <top style="medium">
        <color indexed="64"/>
      </top>
      <bottom style="thin">
        <color auto="1"/>
      </bottom>
      <diagonal/>
    </border>
  </borders>
  <cellStyleXfs count="1">
    <xf numFmtId="0" fontId="0" fillId="0" borderId="0"/>
  </cellStyleXfs>
  <cellXfs count="262">
    <xf numFmtId="0" fontId="0" fillId="0" borderId="0" xfId="0"/>
    <xf numFmtId="0" fontId="0" fillId="0" borderId="0" xfId="0" applyAlignment="1">
      <alignment vertical="center"/>
    </xf>
    <xf numFmtId="3" fontId="0" fillId="0" borderId="0" xfId="0" applyNumberFormat="1" applyAlignment="1">
      <alignment horizontal="center" vertical="center"/>
    </xf>
    <xf numFmtId="0" fontId="0" fillId="0" borderId="0" xfId="0" applyProtection="1">
      <protection hidden="1"/>
    </xf>
    <xf numFmtId="0" fontId="0" fillId="0" borderId="0" xfId="0" applyAlignment="1" applyProtection="1">
      <alignment horizontal="left" vertical="center"/>
      <protection hidden="1"/>
    </xf>
    <xf numFmtId="0" fontId="1" fillId="0" borderId="0" xfId="0" applyFont="1" applyAlignment="1" applyProtection="1">
      <alignment horizontal="left" vertical="center"/>
      <protection hidden="1"/>
    </xf>
    <xf numFmtId="0" fontId="1" fillId="0" borderId="0" xfId="0" applyFont="1" applyProtection="1">
      <protection hidden="1"/>
    </xf>
    <xf numFmtId="0" fontId="1" fillId="0" borderId="0" xfId="0" applyFont="1" applyAlignment="1" applyProtection="1">
      <alignment vertical="center"/>
      <protection hidden="1"/>
    </xf>
    <xf numFmtId="0" fontId="0" fillId="0" borderId="0" xfId="0" applyAlignment="1" applyProtection="1">
      <alignment vertical="center"/>
      <protection hidden="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6" fillId="2" borderId="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7" fillId="0" borderId="12" xfId="0" applyFont="1" applyBorder="1" applyAlignment="1">
      <alignment vertical="center"/>
    </xf>
    <xf numFmtId="0" fontId="7" fillId="0" borderId="1" xfId="0" applyFont="1" applyBorder="1" applyAlignment="1">
      <alignment vertical="center" wrapText="1"/>
    </xf>
    <xf numFmtId="0" fontId="7" fillId="0" borderId="1" xfId="0" applyFont="1" applyBorder="1" applyAlignment="1">
      <alignment horizontal="right" vertical="center"/>
    </xf>
    <xf numFmtId="0" fontId="7" fillId="0" borderId="13" xfId="0" applyFont="1" applyBorder="1" applyAlignment="1">
      <alignment horizontal="right" vertical="center"/>
    </xf>
    <xf numFmtId="0" fontId="7" fillId="0" borderId="14" xfId="0" applyFont="1" applyBorder="1" applyAlignment="1">
      <alignment vertical="center"/>
    </xf>
    <xf numFmtId="0" fontId="7" fillId="0" borderId="15" xfId="0" applyFont="1" applyBorder="1" applyAlignment="1">
      <alignment vertical="center" wrapText="1"/>
    </xf>
    <xf numFmtId="0" fontId="7" fillId="0" borderId="15" xfId="0" applyFont="1" applyBorder="1" applyAlignment="1">
      <alignment horizontal="right" vertical="center"/>
    </xf>
    <xf numFmtId="0" fontId="7" fillId="0" borderId="16" xfId="0" applyFont="1" applyBorder="1" applyAlignment="1">
      <alignment horizontal="right" vertical="center"/>
    </xf>
    <xf numFmtId="3" fontId="0" fillId="0" borderId="0" xfId="0" applyNumberFormat="1" applyAlignment="1">
      <alignment horizontal="left" vertical="center"/>
    </xf>
    <xf numFmtId="0" fontId="0" fillId="6" borderId="0" xfId="0" applyFill="1" applyProtection="1">
      <protection hidden="1"/>
    </xf>
    <xf numFmtId="0" fontId="0" fillId="0" borderId="26" xfId="0" applyBorder="1" applyAlignment="1">
      <alignment horizontal="center" vertical="center" wrapText="1"/>
    </xf>
    <xf numFmtId="3" fontId="0" fillId="7" borderId="1" xfId="0" applyNumberFormat="1" applyFill="1" applyBorder="1" applyAlignment="1" applyProtection="1">
      <alignment vertical="center"/>
      <protection hidden="1"/>
    </xf>
    <xf numFmtId="3" fontId="0" fillId="9" borderId="1" xfId="0" applyNumberFormat="1" applyFill="1" applyBorder="1" applyAlignment="1" applyProtection="1">
      <alignment vertical="center"/>
      <protection hidden="1"/>
    </xf>
    <xf numFmtId="3" fontId="0" fillId="7" borderId="22" xfId="0" applyNumberFormat="1" applyFill="1" applyBorder="1" applyAlignment="1" applyProtection="1">
      <alignment vertical="center"/>
      <protection hidden="1"/>
    </xf>
    <xf numFmtId="3" fontId="0" fillId="7" borderId="15" xfId="0" applyNumberFormat="1" applyFill="1" applyBorder="1" applyAlignment="1" applyProtection="1">
      <alignment vertical="center"/>
      <protection hidden="1"/>
    </xf>
    <xf numFmtId="3" fontId="0" fillId="9" borderId="22" xfId="0" applyNumberFormat="1" applyFill="1" applyBorder="1" applyAlignment="1" applyProtection="1">
      <alignment vertical="center"/>
      <protection hidden="1"/>
    </xf>
    <xf numFmtId="3" fontId="0" fillId="9" borderId="15" xfId="0" applyNumberFormat="1" applyFill="1" applyBorder="1" applyAlignment="1" applyProtection="1">
      <alignment vertical="center"/>
      <protection hidden="1"/>
    </xf>
    <xf numFmtId="0" fontId="0" fillId="0" borderId="44" xfId="0" applyBorder="1"/>
    <xf numFmtId="0" fontId="0" fillId="0" borderId="46" xfId="0" applyBorder="1"/>
    <xf numFmtId="0" fontId="0" fillId="0" borderId="47" xfId="0" applyBorder="1"/>
    <xf numFmtId="0" fontId="0" fillId="0" borderId="30"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3" fontId="1" fillId="0" borderId="0" xfId="0" applyNumberFormat="1" applyFont="1" applyAlignment="1" applyProtection="1">
      <alignment vertical="center"/>
      <protection hidden="1"/>
    </xf>
    <xf numFmtId="0" fontId="0" fillId="0" borderId="0" xfId="0"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10" borderId="10" xfId="0" applyFill="1" applyBorder="1" applyAlignment="1">
      <alignment vertical="center"/>
    </xf>
    <xf numFmtId="0" fontId="0" fillId="10" borderId="6" xfId="0" applyFill="1" applyBorder="1" applyAlignment="1">
      <alignment vertical="center"/>
    </xf>
    <xf numFmtId="0" fontId="0" fillId="10" borderId="12" xfId="0" applyFill="1" applyBorder="1" applyAlignment="1">
      <alignment vertical="center"/>
    </xf>
    <xf numFmtId="0" fontId="0" fillId="10" borderId="1" xfId="0" applyFill="1" applyBorder="1" applyAlignment="1">
      <alignment vertical="center"/>
    </xf>
    <xf numFmtId="0" fontId="0" fillId="5" borderId="12" xfId="0" applyFill="1" applyBorder="1" applyAlignment="1">
      <alignment vertical="center"/>
    </xf>
    <xf numFmtId="0" fontId="0" fillId="5" borderId="1" xfId="0" applyFill="1" applyBorder="1" applyAlignment="1">
      <alignment vertical="center"/>
    </xf>
    <xf numFmtId="0" fontId="0" fillId="5" borderId="14" xfId="0" applyFill="1" applyBorder="1" applyAlignment="1">
      <alignment vertical="center"/>
    </xf>
    <xf numFmtId="0" fontId="0" fillId="5" borderId="15" xfId="0" applyFill="1" applyBorder="1" applyAlignment="1">
      <alignment vertical="center"/>
    </xf>
    <xf numFmtId="0" fontId="0" fillId="10" borderId="1" xfId="0" applyFill="1" applyBorder="1" applyAlignment="1">
      <alignment horizontal="center" vertical="center"/>
    </xf>
    <xf numFmtId="0" fontId="0" fillId="5" borderId="1" xfId="0" applyFill="1" applyBorder="1" applyAlignment="1">
      <alignment horizontal="center" vertical="center"/>
    </xf>
    <xf numFmtId="0" fontId="0" fillId="5" borderId="15" xfId="0" applyFill="1" applyBorder="1" applyAlignment="1">
      <alignment horizontal="center" vertical="center"/>
    </xf>
    <xf numFmtId="164" fontId="0" fillId="7" borderId="36" xfId="0" applyNumberFormat="1" applyFill="1" applyBorder="1" applyAlignment="1" applyProtection="1">
      <alignment vertical="center"/>
      <protection hidden="1"/>
    </xf>
    <xf numFmtId="164" fontId="0" fillId="7" borderId="22" xfId="0" applyNumberFormat="1" applyFill="1" applyBorder="1" applyAlignment="1" applyProtection="1">
      <alignment vertical="center"/>
      <protection hidden="1"/>
    </xf>
    <xf numFmtId="164" fontId="0" fillId="7" borderId="19" xfId="0" applyNumberFormat="1" applyFill="1" applyBorder="1" applyAlignment="1" applyProtection="1">
      <alignment vertical="center"/>
      <protection hidden="1"/>
    </xf>
    <xf numFmtId="164" fontId="0" fillId="7" borderId="1" xfId="0" applyNumberFormat="1" applyFill="1" applyBorder="1" applyAlignment="1" applyProtection="1">
      <alignment vertical="center"/>
      <protection hidden="1"/>
    </xf>
    <xf numFmtId="164" fontId="0" fillId="7" borderId="35" xfId="0" applyNumberFormat="1" applyFill="1" applyBorder="1" applyAlignment="1" applyProtection="1">
      <alignment vertical="center"/>
      <protection hidden="1"/>
    </xf>
    <xf numFmtId="164" fontId="0" fillId="7" borderId="15" xfId="0" applyNumberFormat="1" applyFill="1" applyBorder="1" applyAlignment="1" applyProtection="1">
      <alignment vertical="center"/>
      <protection hidden="1"/>
    </xf>
    <xf numFmtId="164" fontId="0" fillId="9" borderId="36" xfId="0" applyNumberFormat="1" applyFill="1" applyBorder="1" applyAlignment="1" applyProtection="1">
      <alignment vertical="center"/>
      <protection hidden="1"/>
    </xf>
    <xf numFmtId="164" fontId="0" fillId="9" borderId="22" xfId="0" applyNumberFormat="1" applyFill="1" applyBorder="1" applyAlignment="1" applyProtection="1">
      <alignment vertical="center"/>
      <protection hidden="1"/>
    </xf>
    <xf numFmtId="164" fontId="0" fillId="9" borderId="19" xfId="0" applyNumberFormat="1" applyFill="1" applyBorder="1" applyAlignment="1" applyProtection="1">
      <alignment vertical="center"/>
      <protection hidden="1"/>
    </xf>
    <xf numFmtId="164" fontId="0" fillId="9" borderId="1" xfId="0" applyNumberFormat="1" applyFill="1" applyBorder="1" applyAlignment="1" applyProtection="1">
      <alignment vertical="center"/>
      <protection hidden="1"/>
    </xf>
    <xf numFmtId="164" fontId="0" fillId="9" borderId="35" xfId="0" applyNumberFormat="1" applyFill="1" applyBorder="1" applyAlignment="1" applyProtection="1">
      <alignment vertical="center"/>
      <protection hidden="1"/>
    </xf>
    <xf numFmtId="164" fontId="0" fillId="9" borderId="15" xfId="0" applyNumberFormat="1" applyFill="1" applyBorder="1" applyAlignment="1" applyProtection="1">
      <alignment vertical="center"/>
      <protection hidden="1"/>
    </xf>
    <xf numFmtId="164" fontId="0" fillId="10" borderId="6" xfId="0" applyNumberFormat="1" applyFill="1" applyBorder="1" applyAlignment="1">
      <alignment horizontal="center" vertical="center"/>
    </xf>
    <xf numFmtId="164" fontId="0" fillId="10" borderId="1" xfId="0" applyNumberFormat="1" applyFill="1" applyBorder="1" applyAlignment="1">
      <alignment horizontal="center" vertical="center"/>
    </xf>
    <xf numFmtId="164" fontId="0" fillId="5" borderId="1" xfId="0" applyNumberFormat="1" applyFill="1" applyBorder="1" applyAlignment="1">
      <alignment horizontal="center" vertical="center"/>
    </xf>
    <xf numFmtId="164" fontId="0" fillId="5" borderId="15" xfId="0" applyNumberFormat="1" applyFill="1" applyBorder="1" applyAlignment="1">
      <alignment horizontal="center" vertical="center"/>
    </xf>
    <xf numFmtId="164" fontId="0" fillId="11" borderId="36" xfId="0" applyNumberFormat="1" applyFill="1" applyBorder="1" applyAlignment="1" applyProtection="1">
      <alignment vertical="center"/>
      <protection hidden="1"/>
    </xf>
    <xf numFmtId="3" fontId="0" fillId="11" borderId="22" xfId="0" applyNumberFormat="1" applyFill="1" applyBorder="1" applyAlignment="1" applyProtection="1">
      <alignment vertical="center"/>
      <protection hidden="1"/>
    </xf>
    <xf numFmtId="164" fontId="0" fillId="11" borderId="18" xfId="0" applyNumberFormat="1" applyFill="1" applyBorder="1" applyAlignment="1" applyProtection="1">
      <alignment vertical="center"/>
      <protection hidden="1"/>
    </xf>
    <xf numFmtId="164" fontId="0" fillId="11" borderId="19" xfId="0" applyNumberFormat="1" applyFill="1" applyBorder="1" applyAlignment="1" applyProtection="1">
      <alignment vertical="center"/>
      <protection hidden="1"/>
    </xf>
    <xf numFmtId="164" fontId="0" fillId="11" borderId="1" xfId="0" applyNumberFormat="1" applyFill="1" applyBorder="1" applyAlignment="1" applyProtection="1">
      <alignment vertical="center"/>
      <protection hidden="1"/>
    </xf>
    <xf numFmtId="3" fontId="0" fillId="11" borderId="1" xfId="0" applyNumberFormat="1" applyFill="1" applyBorder="1" applyAlignment="1" applyProtection="1">
      <alignment vertical="center"/>
      <protection hidden="1"/>
    </xf>
    <xf numFmtId="164" fontId="0" fillId="11" borderId="35" xfId="0" applyNumberFormat="1" applyFill="1" applyBorder="1" applyAlignment="1" applyProtection="1">
      <alignment vertical="center"/>
      <protection hidden="1"/>
    </xf>
    <xf numFmtId="164" fontId="0" fillId="11" borderId="15" xfId="0" applyNumberFormat="1" applyFill="1" applyBorder="1" applyAlignment="1" applyProtection="1">
      <alignment vertical="center"/>
      <protection hidden="1"/>
    </xf>
    <xf numFmtId="3" fontId="0" fillId="11" borderId="15" xfId="0" applyNumberFormat="1" applyFill="1" applyBorder="1" applyAlignment="1" applyProtection="1">
      <alignment vertical="center"/>
      <protection hidden="1"/>
    </xf>
    <xf numFmtId="164" fontId="0" fillId="7" borderId="18" xfId="0" applyNumberFormat="1" applyFill="1" applyBorder="1" applyAlignment="1" applyProtection="1">
      <alignment vertical="center"/>
      <protection hidden="1"/>
    </xf>
    <xf numFmtId="164" fontId="0" fillId="9" borderId="18" xfId="0" applyNumberFormat="1" applyFill="1" applyBorder="1" applyAlignment="1" applyProtection="1">
      <alignment vertical="center"/>
      <protection hidden="1"/>
    </xf>
    <xf numFmtId="164" fontId="0" fillId="4" borderId="18" xfId="0" applyNumberFormat="1" applyFill="1" applyBorder="1" applyAlignment="1" applyProtection="1">
      <alignment vertical="center"/>
      <protection hidden="1"/>
    </xf>
    <xf numFmtId="164" fontId="0" fillId="4" borderId="6" xfId="0" applyNumberFormat="1" applyFill="1" applyBorder="1" applyAlignment="1" applyProtection="1">
      <alignment vertical="center"/>
      <protection hidden="1"/>
    </xf>
    <xf numFmtId="3" fontId="0" fillId="4" borderId="6" xfId="0" applyNumberFormat="1" applyFill="1" applyBorder="1" applyAlignment="1" applyProtection="1">
      <alignment vertical="center"/>
      <protection hidden="1"/>
    </xf>
    <xf numFmtId="164" fontId="0" fillId="4" borderId="34" xfId="0" applyNumberFormat="1" applyFill="1" applyBorder="1" applyAlignment="1" applyProtection="1">
      <alignment vertical="center"/>
      <protection hidden="1"/>
    </xf>
    <xf numFmtId="164" fontId="0" fillId="4" borderId="32" xfId="0" applyNumberFormat="1" applyFill="1" applyBorder="1" applyAlignment="1" applyProtection="1">
      <alignment vertical="center"/>
      <protection hidden="1"/>
    </xf>
    <xf numFmtId="3" fontId="0" fillId="4" borderId="32" xfId="0" applyNumberFormat="1" applyFill="1" applyBorder="1" applyAlignment="1" applyProtection="1">
      <alignment vertical="center"/>
      <protection hidden="1"/>
    </xf>
    <xf numFmtId="164" fontId="0" fillId="2" borderId="1" xfId="0" applyNumberFormat="1" applyFill="1" applyBorder="1" applyAlignment="1" applyProtection="1">
      <alignment vertical="center"/>
      <protection hidden="1"/>
    </xf>
    <xf numFmtId="164" fontId="0" fillId="2" borderId="13" xfId="0" applyNumberFormat="1" applyFill="1" applyBorder="1" applyAlignment="1" applyProtection="1">
      <alignment vertical="center"/>
      <protection hidden="1"/>
    </xf>
    <xf numFmtId="164" fontId="0" fillId="2" borderId="19" xfId="0" applyNumberFormat="1" applyFill="1" applyBorder="1" applyAlignment="1" applyProtection="1">
      <alignment vertical="center"/>
      <protection hidden="1"/>
    </xf>
    <xf numFmtId="0" fontId="0" fillId="7" borderId="12" xfId="0" applyFill="1" applyBorder="1" applyAlignment="1" applyProtection="1">
      <alignment horizontal="left" vertical="center"/>
      <protection hidden="1"/>
    </xf>
    <xf numFmtId="0" fontId="0" fillId="7" borderId="1" xfId="0" applyFill="1" applyBorder="1" applyAlignment="1" applyProtection="1">
      <alignment horizontal="left" vertical="center"/>
      <protection hidden="1"/>
    </xf>
    <xf numFmtId="0" fontId="0" fillId="0" borderId="0" xfId="0" applyAlignment="1">
      <alignment horizontal="center" vertical="center"/>
    </xf>
    <xf numFmtId="164" fontId="0" fillId="0" borderId="0" xfId="0" applyNumberFormat="1"/>
    <xf numFmtId="164" fontId="0" fillId="0" borderId="0" xfId="0" applyNumberFormat="1" applyAlignment="1" applyProtection="1">
      <alignment vertical="center"/>
      <protection hidden="1"/>
    </xf>
    <xf numFmtId="3" fontId="0" fillId="0" borderId="0" xfId="0" applyNumberFormat="1" applyAlignment="1" applyProtection="1">
      <alignment vertical="center"/>
      <protection hidden="1"/>
    </xf>
    <xf numFmtId="164" fontId="0" fillId="4" borderId="1" xfId="0" applyNumberFormat="1" applyFill="1" applyBorder="1" applyAlignment="1" applyProtection="1">
      <alignment vertical="center"/>
      <protection hidden="1"/>
    </xf>
    <xf numFmtId="3" fontId="0" fillId="4" borderId="1" xfId="0" applyNumberFormat="1" applyFill="1" applyBorder="1" applyAlignment="1" applyProtection="1">
      <alignment vertical="center"/>
      <protection hidden="1"/>
    </xf>
    <xf numFmtId="164" fontId="1" fillId="7" borderId="15" xfId="0" applyNumberFormat="1" applyFont="1" applyFill="1" applyBorder="1"/>
    <xf numFmtId="0" fontId="0" fillId="2" borderId="1" xfId="0" applyFill="1" applyBorder="1"/>
    <xf numFmtId="0" fontId="8" fillId="0" borderId="0" xfId="0" applyFont="1"/>
    <xf numFmtId="164" fontId="1" fillId="4" borderId="15" xfId="0" applyNumberFormat="1" applyFont="1" applyFill="1" applyBorder="1" applyAlignment="1">
      <alignment horizontal="right"/>
    </xf>
    <xf numFmtId="3" fontId="1" fillId="4" borderId="15" xfId="0" applyNumberFormat="1" applyFont="1" applyFill="1" applyBorder="1" applyAlignment="1" applyProtection="1">
      <alignment vertical="center"/>
      <protection hidden="1"/>
    </xf>
    <xf numFmtId="3" fontId="1" fillId="7" borderId="15" xfId="0" applyNumberFormat="1" applyFont="1" applyFill="1" applyBorder="1" applyAlignment="1" applyProtection="1">
      <alignment vertical="center"/>
      <protection hidden="1"/>
    </xf>
    <xf numFmtId="164" fontId="1" fillId="2" borderId="15" xfId="0" applyNumberFormat="1" applyFont="1" applyFill="1" applyBorder="1"/>
    <xf numFmtId="0" fontId="0" fillId="0" borderId="52" xfId="0" applyBorder="1" applyAlignment="1">
      <alignment horizontal="center" vertical="center" wrapText="1"/>
    </xf>
    <xf numFmtId="0" fontId="0" fillId="0" borderId="53" xfId="0" applyBorder="1" applyAlignment="1">
      <alignment horizontal="center" vertical="center" wrapText="1"/>
    </xf>
    <xf numFmtId="164" fontId="8" fillId="0" borderId="42" xfId="0" applyNumberFormat="1" applyFont="1" applyBorder="1"/>
    <xf numFmtId="164" fontId="8" fillId="0" borderId="43" xfId="0" applyNumberFormat="1" applyFont="1" applyBorder="1"/>
    <xf numFmtId="0" fontId="8" fillId="0" borderId="43" xfId="0" applyFont="1" applyBorder="1"/>
    <xf numFmtId="164" fontId="8" fillId="0" borderId="54" xfId="0" applyNumberFormat="1" applyFont="1" applyBorder="1"/>
    <xf numFmtId="164" fontId="8" fillId="0" borderId="42" xfId="0" applyNumberFormat="1" applyFont="1" applyBorder="1" applyAlignment="1">
      <alignment horizontal="center" vertical="center"/>
    </xf>
    <xf numFmtId="164" fontId="8" fillId="0" borderId="43" xfId="0" applyNumberFormat="1" applyFont="1" applyBorder="1" applyAlignment="1">
      <alignment horizontal="center" vertical="center"/>
    </xf>
    <xf numFmtId="164" fontId="8" fillId="0" borderId="54" xfId="0" applyNumberFormat="1" applyFont="1" applyBorder="1" applyAlignment="1">
      <alignment horizontal="center" vertical="center"/>
    </xf>
    <xf numFmtId="164" fontId="0" fillId="12" borderId="38" xfId="0" applyNumberFormat="1" applyFill="1" applyBorder="1" applyAlignment="1" applyProtection="1">
      <alignment vertical="center"/>
      <protection hidden="1"/>
    </xf>
    <xf numFmtId="164" fontId="0" fillId="12" borderId="37" xfId="0" applyNumberFormat="1" applyFill="1" applyBorder="1" applyAlignment="1" applyProtection="1">
      <alignment vertical="center"/>
      <protection hidden="1"/>
    </xf>
    <xf numFmtId="3" fontId="0" fillId="12" borderId="37" xfId="0" applyNumberFormat="1" applyFill="1" applyBorder="1" applyAlignment="1" applyProtection="1">
      <alignment vertical="center"/>
      <protection hidden="1"/>
    </xf>
    <xf numFmtId="164" fontId="0" fillId="12" borderId="18" xfId="0" applyNumberFormat="1" applyFill="1" applyBorder="1" applyAlignment="1" applyProtection="1">
      <alignment vertical="center"/>
      <protection hidden="1"/>
    </xf>
    <xf numFmtId="164" fontId="0" fillId="12" borderId="20" xfId="0" applyNumberFormat="1" applyFill="1" applyBorder="1" applyAlignment="1" applyProtection="1">
      <alignment vertical="center"/>
      <protection hidden="1"/>
    </xf>
    <xf numFmtId="164" fontId="0" fillId="12" borderId="17" xfId="0" applyNumberFormat="1" applyFill="1" applyBorder="1" applyAlignment="1" applyProtection="1">
      <alignment vertical="center"/>
      <protection hidden="1"/>
    </xf>
    <xf numFmtId="3" fontId="0" fillId="12" borderId="17" xfId="0" applyNumberFormat="1" applyFill="1" applyBorder="1" applyAlignment="1" applyProtection="1">
      <alignment vertical="center"/>
      <protection hidden="1"/>
    </xf>
    <xf numFmtId="164" fontId="0" fillId="12" borderId="41" xfId="0" applyNumberFormat="1" applyFill="1" applyBorder="1" applyAlignment="1" applyProtection="1">
      <alignment vertical="center"/>
      <protection hidden="1"/>
    </xf>
    <xf numFmtId="164" fontId="0" fillId="12" borderId="43" xfId="0" applyNumberFormat="1" applyFill="1" applyBorder="1" applyAlignment="1" applyProtection="1">
      <alignment vertical="center"/>
      <protection hidden="1"/>
    </xf>
    <xf numFmtId="3" fontId="0" fillId="12" borderId="43" xfId="0" applyNumberFormat="1" applyFill="1" applyBorder="1" applyAlignment="1" applyProtection="1">
      <alignment vertical="center"/>
      <protection hidden="1"/>
    </xf>
    <xf numFmtId="164" fontId="0" fillId="4" borderId="55" xfId="0" applyNumberFormat="1" applyFill="1" applyBorder="1" applyAlignment="1" applyProtection="1">
      <alignment vertical="center"/>
      <protection hidden="1"/>
    </xf>
    <xf numFmtId="164" fontId="0" fillId="11" borderId="55" xfId="0" applyNumberFormat="1" applyFill="1" applyBorder="1" applyAlignment="1" applyProtection="1">
      <alignment vertical="center"/>
      <protection hidden="1"/>
    </xf>
    <xf numFmtId="164" fontId="0" fillId="7" borderId="55" xfId="0" applyNumberFormat="1" applyFill="1" applyBorder="1" applyAlignment="1" applyProtection="1">
      <alignment vertical="center"/>
      <protection hidden="1"/>
    </xf>
    <xf numFmtId="164" fontId="0" fillId="9" borderId="55" xfId="0" applyNumberFormat="1" applyFill="1" applyBorder="1" applyAlignment="1" applyProtection="1">
      <alignment vertical="center"/>
      <protection hidden="1"/>
    </xf>
    <xf numFmtId="164" fontId="0" fillId="12" borderId="55" xfId="0" applyNumberFormat="1" applyFill="1" applyBorder="1" applyAlignment="1" applyProtection="1">
      <alignment vertical="center"/>
      <protection hidden="1"/>
    </xf>
    <xf numFmtId="164" fontId="0" fillId="12" borderId="47" xfId="0" applyNumberFormat="1" applyFill="1" applyBorder="1" applyAlignment="1" applyProtection="1">
      <alignment vertical="center"/>
      <protection hidden="1"/>
    </xf>
    <xf numFmtId="164" fontId="0" fillId="4" borderId="13" xfId="0" applyNumberFormat="1" applyFill="1" applyBorder="1" applyAlignment="1" applyProtection="1">
      <alignment vertical="center"/>
      <protection hidden="1"/>
    </xf>
    <xf numFmtId="164" fontId="1" fillId="4" borderId="16" xfId="0" applyNumberFormat="1" applyFont="1" applyFill="1" applyBorder="1" applyAlignment="1">
      <alignment horizontal="right"/>
    </xf>
    <xf numFmtId="164" fontId="0" fillId="7" borderId="13" xfId="0" applyNumberFormat="1" applyFill="1" applyBorder="1" applyAlignment="1" applyProtection="1">
      <alignment vertical="center"/>
      <protection hidden="1"/>
    </xf>
    <xf numFmtId="164" fontId="1" fillId="7" borderId="16" xfId="0" applyNumberFormat="1" applyFont="1" applyFill="1" applyBorder="1"/>
    <xf numFmtId="164" fontId="0" fillId="2" borderId="57" xfId="0" applyNumberFormat="1" applyFill="1" applyBorder="1" applyAlignment="1" applyProtection="1">
      <alignment vertical="center"/>
      <protection hidden="1"/>
    </xf>
    <xf numFmtId="164" fontId="1" fillId="2" borderId="16" xfId="0" applyNumberFormat="1" applyFont="1" applyFill="1" applyBorder="1"/>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1" fillId="2" borderId="15" xfId="0" applyFont="1" applyFill="1" applyBorder="1"/>
    <xf numFmtId="3" fontId="1" fillId="0" borderId="43" xfId="0" applyNumberFormat="1" applyFont="1" applyBorder="1"/>
    <xf numFmtId="0" fontId="0" fillId="12" borderId="42" xfId="0" applyFill="1" applyBorder="1" applyAlignment="1" applyProtection="1">
      <alignment horizontal="left" vertical="center"/>
      <protection hidden="1"/>
    </xf>
    <xf numFmtId="0" fontId="0" fillId="12" borderId="43" xfId="0" applyFill="1" applyBorder="1" applyAlignment="1" applyProtection="1">
      <alignment horizontal="left" vertical="center"/>
      <protection hidden="1"/>
    </xf>
    <xf numFmtId="0" fontId="0" fillId="7" borderId="27" xfId="0" applyFill="1" applyBorder="1" applyAlignment="1" applyProtection="1">
      <alignment horizontal="left" vertical="center"/>
      <protection hidden="1"/>
    </xf>
    <xf numFmtId="0" fontId="0" fillId="7" borderId="5" xfId="0" applyFill="1" applyBorder="1" applyAlignment="1" applyProtection="1">
      <alignment horizontal="left" vertical="center"/>
      <protection hidden="1"/>
    </xf>
    <xf numFmtId="0" fontId="0" fillId="7" borderId="19" xfId="0" applyFill="1" applyBorder="1" applyAlignment="1" applyProtection="1">
      <alignment horizontal="left" vertical="center"/>
      <protection hidden="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18" xfId="0" applyFont="1"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6" xfId="0" applyBorder="1" applyAlignment="1">
      <alignment horizontal="center" vertical="center" wrapText="1"/>
    </xf>
    <xf numFmtId="0" fontId="0" fillId="0" borderId="59" xfId="0" applyBorder="1" applyAlignment="1">
      <alignment horizontal="center" vertical="center" wrapText="1"/>
    </xf>
    <xf numFmtId="0" fontId="0" fillId="0" borderId="58" xfId="0" applyBorder="1" applyAlignment="1">
      <alignment horizontal="center" vertical="center" wrapText="1"/>
    </xf>
    <xf numFmtId="0" fontId="0" fillId="0" borderId="18" xfId="0" applyBorder="1" applyAlignment="1">
      <alignment horizontal="center" vertical="center" wrapText="1"/>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19" xfId="0" applyFill="1" applyBorder="1" applyAlignment="1">
      <alignment horizontal="center" vertical="center"/>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0" xfId="0" applyFont="1" applyAlignment="1">
      <alignment horizontal="center" vertical="center" wrapText="1"/>
    </xf>
    <xf numFmtId="0" fontId="10" fillId="0" borderId="44"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0" fillId="7" borderId="12" xfId="0" applyFill="1" applyBorder="1" applyAlignment="1" applyProtection="1">
      <alignment horizontal="left" vertical="center"/>
      <protection hidden="1"/>
    </xf>
    <xf numFmtId="0" fontId="0" fillId="7" borderId="1" xfId="0" applyFill="1" applyBorder="1" applyAlignment="1" applyProtection="1">
      <alignment horizontal="left" vertical="center"/>
      <protection hidden="1"/>
    </xf>
    <xf numFmtId="0" fontId="8" fillId="0" borderId="49" xfId="0" applyFont="1" applyBorder="1" applyAlignment="1">
      <alignment vertical="center" wrapText="1"/>
    </xf>
    <xf numFmtId="0" fontId="8" fillId="0" borderId="50" xfId="0" applyFont="1" applyBorder="1" applyAlignment="1">
      <alignment vertical="center" wrapText="1"/>
    </xf>
    <xf numFmtId="0" fontId="8" fillId="0" borderId="45" xfId="0" applyFont="1" applyBorder="1" applyAlignment="1">
      <alignment vertical="center" wrapText="1"/>
    </xf>
    <xf numFmtId="0" fontId="8" fillId="0" borderId="46" xfId="0" applyFont="1" applyBorder="1" applyAlignment="1">
      <alignment vertical="center" wrapText="1"/>
    </xf>
    <xf numFmtId="0" fontId="0" fillId="4" borderId="12" xfId="0" applyFill="1" applyBorder="1" applyAlignment="1" applyProtection="1">
      <alignment horizontal="left" vertical="center"/>
      <protection hidden="1"/>
    </xf>
    <xf numFmtId="0" fontId="0" fillId="4" borderId="1" xfId="0" applyFill="1" applyBorder="1" applyAlignment="1" applyProtection="1">
      <alignment horizontal="left" vertical="center"/>
      <protection hidden="1"/>
    </xf>
    <xf numFmtId="0" fontId="0" fillId="8" borderId="12" xfId="0" applyFill="1" applyBorder="1" applyAlignment="1" applyProtection="1">
      <alignment horizontal="left" vertical="center"/>
      <protection hidden="1"/>
    </xf>
    <xf numFmtId="0" fontId="0" fillId="8" borderId="1" xfId="0" applyFill="1" applyBorder="1" applyAlignment="1" applyProtection="1">
      <alignment horizontal="left" vertical="center"/>
      <protection hidden="1"/>
    </xf>
    <xf numFmtId="0" fontId="1" fillId="7" borderId="14" xfId="0" applyFont="1" applyFill="1" applyBorder="1" applyAlignment="1">
      <alignment horizontal="center"/>
    </xf>
    <xf numFmtId="0" fontId="1" fillId="7" borderId="15" xfId="0" applyFont="1" applyFill="1" applyBorder="1" applyAlignment="1">
      <alignment horizontal="center"/>
    </xf>
    <xf numFmtId="0" fontId="0" fillId="7" borderId="28" xfId="0" applyFill="1" applyBorder="1" applyAlignment="1" applyProtection="1">
      <alignment horizontal="left" vertical="center"/>
      <protection hidden="1"/>
    </xf>
    <xf numFmtId="0" fontId="0" fillId="7" borderId="29" xfId="0" applyFill="1" applyBorder="1" applyAlignment="1" applyProtection="1">
      <alignment horizontal="left" vertical="center"/>
      <protection hidden="1"/>
    </xf>
    <xf numFmtId="0" fontId="0" fillId="7" borderId="35" xfId="0" applyFill="1" applyBorder="1" applyAlignment="1" applyProtection="1">
      <alignment horizontal="left" vertical="center"/>
      <protection hidden="1"/>
    </xf>
    <xf numFmtId="0" fontId="0" fillId="2" borderId="60" xfId="0" applyFill="1" applyBorder="1" applyAlignment="1">
      <alignment horizontal="center" vertical="center"/>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23" xfId="0" applyFill="1" applyBorder="1" applyAlignment="1">
      <alignment horizontal="center" vertical="center"/>
    </xf>
    <xf numFmtId="0" fontId="0" fillId="2" borderId="40" xfId="0" applyFill="1" applyBorder="1" applyAlignment="1">
      <alignment horizontal="center" vertical="center"/>
    </xf>
    <xf numFmtId="0" fontId="0" fillId="2" borderId="61" xfId="0" applyFill="1" applyBorder="1" applyAlignment="1">
      <alignment horizontal="center" vertical="center"/>
    </xf>
    <xf numFmtId="0" fontId="8" fillId="0" borderId="59" xfId="0" applyFont="1" applyBorder="1" applyAlignment="1">
      <alignment vertical="center" wrapText="1"/>
    </xf>
    <xf numFmtId="0" fontId="8" fillId="0" borderId="58" xfId="0" applyFont="1" applyBorder="1" applyAlignment="1">
      <alignment vertical="center" wrapText="1"/>
    </xf>
    <xf numFmtId="0" fontId="0" fillId="9" borderId="12" xfId="0" applyFill="1" applyBorder="1" applyAlignment="1" applyProtection="1">
      <alignment horizontal="left" vertical="center"/>
      <protection hidden="1"/>
    </xf>
    <xf numFmtId="0" fontId="0" fillId="9" borderId="1" xfId="0" applyFill="1" applyBorder="1" applyAlignment="1" applyProtection="1">
      <alignment horizontal="left" vertical="center"/>
      <protection hidden="1"/>
    </xf>
    <xf numFmtId="0" fontId="0" fillId="9" borderId="14" xfId="0" applyFill="1" applyBorder="1" applyAlignment="1" applyProtection="1">
      <alignment horizontal="left" vertical="center"/>
      <protection hidden="1"/>
    </xf>
    <xf numFmtId="0" fontId="0" fillId="9" borderId="15" xfId="0" applyFill="1" applyBorder="1" applyAlignment="1" applyProtection="1">
      <alignment horizontal="left" vertical="center"/>
      <protection hidden="1"/>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12"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0" fillId="2" borderId="12" xfId="0" applyFill="1" applyBorder="1" applyAlignment="1" applyProtection="1">
      <alignment horizontal="left" vertical="center"/>
      <protection hidden="1"/>
    </xf>
    <xf numFmtId="0" fontId="0" fillId="2" borderId="1" xfId="0" applyFill="1" applyBorder="1" applyAlignment="1" applyProtection="1">
      <alignment horizontal="left" vertical="center"/>
      <protection hidden="1"/>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4" borderId="14" xfId="0" applyFont="1" applyFill="1" applyBorder="1" applyAlignment="1">
      <alignment horizontal="center"/>
    </xf>
    <xf numFmtId="0" fontId="1" fillId="4" borderId="15" xfId="0" applyFont="1" applyFill="1" applyBorder="1" applyAlignment="1">
      <alignment horizontal="center"/>
    </xf>
    <xf numFmtId="0" fontId="0" fillId="8" borderId="14" xfId="0" applyFill="1" applyBorder="1" applyAlignment="1" applyProtection="1">
      <alignment horizontal="left" vertical="center"/>
      <protection hidden="1"/>
    </xf>
    <xf numFmtId="0" fontId="0" fillId="8" borderId="15" xfId="0" applyFill="1" applyBorder="1" applyAlignment="1" applyProtection="1">
      <alignment horizontal="left" vertical="center"/>
      <protection hidden="1"/>
    </xf>
    <xf numFmtId="0" fontId="9" fillId="0" borderId="21"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48" xfId="0" applyBorder="1" applyAlignment="1">
      <alignment horizontal="center" vertical="center"/>
    </xf>
    <xf numFmtId="0" fontId="0" fillId="2" borderId="24" xfId="0" applyFill="1" applyBorder="1" applyAlignment="1">
      <alignment horizontal="center" vertical="center"/>
    </xf>
    <xf numFmtId="0" fontId="0" fillId="2" borderId="22" xfId="0" applyFill="1" applyBorder="1" applyAlignment="1">
      <alignment horizontal="center" vertical="center"/>
    </xf>
    <xf numFmtId="0" fontId="0" fillId="2" borderId="25" xfId="0" applyFill="1" applyBorder="1" applyAlignment="1">
      <alignment horizontal="center" vertical="center"/>
    </xf>
    <xf numFmtId="0" fontId="1" fillId="9" borderId="51" xfId="0" applyFont="1" applyFill="1" applyBorder="1" applyAlignment="1">
      <alignment horizontal="center" vertical="center" textRotation="180" wrapText="1"/>
    </xf>
    <xf numFmtId="0" fontId="1" fillId="9" borderId="44" xfId="0" applyFont="1" applyFill="1" applyBorder="1" applyAlignment="1">
      <alignment horizontal="center" vertical="center" textRotation="180" wrapText="1"/>
    </xf>
    <xf numFmtId="0" fontId="1" fillId="9" borderId="47" xfId="0" applyFont="1" applyFill="1" applyBorder="1" applyAlignment="1">
      <alignment horizontal="center" vertical="center" textRotation="180" wrapText="1"/>
    </xf>
    <xf numFmtId="0" fontId="1" fillId="7" borderId="51" xfId="0" applyFont="1" applyFill="1" applyBorder="1" applyAlignment="1">
      <alignment horizontal="center" vertical="center" textRotation="180" wrapText="1"/>
    </xf>
    <xf numFmtId="0" fontId="1" fillId="7" borderId="44" xfId="0" applyFont="1" applyFill="1" applyBorder="1" applyAlignment="1">
      <alignment horizontal="center" vertical="center" textRotation="180" wrapText="1"/>
    </xf>
    <xf numFmtId="0" fontId="1" fillId="7" borderId="47" xfId="0" applyFont="1" applyFill="1" applyBorder="1" applyAlignment="1">
      <alignment horizontal="center" vertical="center" textRotation="180" wrapText="1"/>
    </xf>
    <xf numFmtId="0" fontId="0" fillId="12" borderId="7" xfId="0" applyFill="1" applyBorder="1" applyAlignment="1" applyProtection="1">
      <alignment horizontal="left" vertical="center"/>
      <protection hidden="1"/>
    </xf>
    <xf numFmtId="0" fontId="0" fillId="12" borderId="8" xfId="0" applyFill="1" applyBorder="1" applyAlignment="1" applyProtection="1">
      <alignment horizontal="left" vertical="center"/>
      <protection hidden="1"/>
    </xf>
    <xf numFmtId="0" fontId="0" fillId="12" borderId="41" xfId="0" applyFill="1" applyBorder="1" applyAlignment="1" applyProtection="1">
      <alignment horizontal="left" vertical="center"/>
      <protection hidden="1"/>
    </xf>
    <xf numFmtId="0" fontId="0" fillId="11" borderId="12" xfId="0" applyFill="1" applyBorder="1" applyAlignment="1" applyProtection="1">
      <alignment horizontal="left" vertical="center"/>
      <protection hidden="1"/>
    </xf>
    <xf numFmtId="0" fontId="0" fillId="11" borderId="1" xfId="0" applyFill="1" applyBorder="1" applyAlignment="1" applyProtection="1">
      <alignment horizontal="left" vertical="center"/>
      <protection hidden="1"/>
    </xf>
    <xf numFmtId="0" fontId="0" fillId="11" borderId="14" xfId="0" applyFill="1" applyBorder="1" applyAlignment="1" applyProtection="1">
      <alignment horizontal="left" vertical="center"/>
      <protection hidden="1"/>
    </xf>
    <xf numFmtId="0" fontId="0" fillId="11" borderId="15" xfId="0" applyFill="1" applyBorder="1" applyAlignment="1" applyProtection="1">
      <alignment horizontal="left" vertical="center"/>
      <protection hidden="1"/>
    </xf>
    <xf numFmtId="0" fontId="0" fillId="7" borderId="14" xfId="0" applyFill="1" applyBorder="1" applyAlignment="1" applyProtection="1">
      <alignment horizontal="left" vertical="center"/>
      <protection hidden="1"/>
    </xf>
    <xf numFmtId="0" fontId="0" fillId="7" borderId="15" xfId="0" applyFill="1" applyBorder="1" applyAlignment="1" applyProtection="1">
      <alignment horizontal="left" vertical="center"/>
      <protection hidden="1"/>
    </xf>
    <xf numFmtId="0" fontId="0" fillId="7" borderId="21" xfId="0" applyFill="1" applyBorder="1" applyAlignment="1" applyProtection="1">
      <alignment horizontal="left" vertical="center"/>
      <protection hidden="1"/>
    </xf>
    <xf numFmtId="0" fontId="0" fillId="7" borderId="22" xfId="0" applyFill="1" applyBorder="1" applyAlignment="1" applyProtection="1">
      <alignment horizontal="left" vertical="center"/>
      <protection hidden="1"/>
    </xf>
    <xf numFmtId="0" fontId="0" fillId="9" borderId="39" xfId="0" applyFill="1" applyBorder="1" applyAlignment="1" applyProtection="1">
      <alignment horizontal="left" vertical="center"/>
      <protection hidden="1"/>
    </xf>
    <xf numFmtId="0" fontId="0" fillId="9" borderId="40" xfId="0" applyFill="1" applyBorder="1" applyAlignment="1" applyProtection="1">
      <alignment horizontal="left" vertical="center"/>
      <protection hidden="1"/>
    </xf>
    <xf numFmtId="0" fontId="0" fillId="9" borderId="36" xfId="0" applyFill="1" applyBorder="1" applyAlignment="1" applyProtection="1">
      <alignment horizontal="left" vertical="center"/>
      <protection hidden="1"/>
    </xf>
    <xf numFmtId="0" fontId="0" fillId="9" borderId="27" xfId="0" applyFill="1" applyBorder="1" applyAlignment="1" applyProtection="1">
      <alignment horizontal="left" vertical="center"/>
      <protection hidden="1"/>
    </xf>
    <xf numFmtId="0" fontId="0" fillId="9" borderId="5" xfId="0" applyFill="1" applyBorder="1" applyAlignment="1" applyProtection="1">
      <alignment horizontal="left" vertical="center"/>
      <protection hidden="1"/>
    </xf>
    <xf numFmtId="0" fontId="0" fillId="9" borderId="19" xfId="0" applyFill="1" applyBorder="1" applyAlignment="1" applyProtection="1">
      <alignment horizontal="left" vertical="center"/>
      <protection hidden="1"/>
    </xf>
    <xf numFmtId="0" fontId="0" fillId="9" borderId="28" xfId="0" applyFill="1" applyBorder="1" applyAlignment="1" applyProtection="1">
      <alignment horizontal="left" vertical="center"/>
      <protection hidden="1"/>
    </xf>
    <xf numFmtId="0" fontId="0" fillId="9" borderId="29" xfId="0" applyFill="1" applyBorder="1" applyAlignment="1" applyProtection="1">
      <alignment horizontal="left" vertical="center"/>
      <protection hidden="1"/>
    </xf>
    <xf numFmtId="0" fontId="0" fillId="9" borderId="35" xfId="0" applyFill="1" applyBorder="1" applyAlignment="1" applyProtection="1">
      <alignment horizontal="left" vertical="center"/>
      <protection hidden="1"/>
    </xf>
    <xf numFmtId="0" fontId="0" fillId="11" borderId="21" xfId="0" applyFill="1" applyBorder="1" applyAlignment="1" applyProtection="1">
      <alignment horizontal="left" vertical="center"/>
      <protection hidden="1"/>
    </xf>
    <xf numFmtId="0" fontId="0" fillId="11" borderId="22" xfId="0" applyFill="1" applyBorder="1" applyAlignment="1" applyProtection="1">
      <alignment horizontal="left" vertical="center"/>
      <protection hidden="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0" xfId="0" applyAlignment="1">
      <alignment horizontal="left" vertical="center"/>
    </xf>
    <xf numFmtId="0" fontId="0" fillId="4" borderId="31" xfId="0" applyFill="1" applyBorder="1" applyAlignment="1" applyProtection="1">
      <alignment horizontal="left" vertical="center"/>
      <protection hidden="1"/>
    </xf>
    <xf numFmtId="0" fontId="0" fillId="4" borderId="32" xfId="0" applyFill="1" applyBorder="1" applyAlignment="1" applyProtection="1">
      <alignment horizontal="left" vertical="center"/>
      <protection hidden="1"/>
    </xf>
    <xf numFmtId="3" fontId="0" fillId="0" borderId="0" xfId="0" applyNumberFormat="1" applyAlignment="1">
      <alignment horizontal="left" vertical="center"/>
    </xf>
    <xf numFmtId="3" fontId="0" fillId="7" borderId="0" xfId="0" applyNumberFormat="1" applyFill="1" applyAlignment="1">
      <alignment horizontal="left" vertical="center"/>
    </xf>
    <xf numFmtId="0" fontId="5" fillId="3" borderId="7"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3196F-21E4-4550-833C-1F3A5A9EBDCB}">
  <dimension ref="A1:K81"/>
  <sheetViews>
    <sheetView tabSelected="1" zoomScale="110" zoomScaleNormal="110" workbookViewId="0">
      <selection activeCell="B3" sqref="B3:D3"/>
    </sheetView>
  </sheetViews>
  <sheetFormatPr defaultRowHeight="15" x14ac:dyDescent="0.25"/>
  <cols>
    <col min="1" max="1" width="1.85546875" customWidth="1"/>
    <col min="4" max="4" width="41" bestFit="1" customWidth="1"/>
    <col min="5" max="6" width="10.140625" bestFit="1" customWidth="1"/>
    <col min="7" max="7" width="10.85546875" customWidth="1"/>
    <col min="9" max="9" width="10.5703125" customWidth="1"/>
    <col min="11" max="11" width="12.7109375" customWidth="1"/>
  </cols>
  <sheetData>
    <row r="1" spans="1:11" x14ac:dyDescent="0.25">
      <c r="A1" s="1"/>
      <c r="B1" s="252" t="s">
        <v>499</v>
      </c>
      <c r="C1" s="252"/>
      <c r="D1" s="252"/>
      <c r="E1" s="2">
        <v>3000</v>
      </c>
      <c r="F1" s="249" t="s">
        <v>19</v>
      </c>
      <c r="G1" s="249"/>
      <c r="H1" s="249"/>
      <c r="I1" s="249"/>
    </row>
    <row r="2" spans="1:11" x14ac:dyDescent="0.25">
      <c r="A2" s="1"/>
      <c r="B2" s="252" t="s">
        <v>498</v>
      </c>
      <c r="C2" s="252"/>
      <c r="D2" s="252"/>
      <c r="E2" s="2">
        <v>6000</v>
      </c>
      <c r="F2" s="249" t="s">
        <v>20</v>
      </c>
      <c r="G2" s="249"/>
      <c r="H2" s="249"/>
      <c r="I2" s="249"/>
    </row>
    <row r="3" spans="1:11" x14ac:dyDescent="0.25">
      <c r="A3" s="1"/>
      <c r="B3" s="253" t="s">
        <v>497</v>
      </c>
      <c r="C3" s="253"/>
      <c r="D3" s="253"/>
      <c r="E3" s="1"/>
      <c r="F3" s="1"/>
      <c r="G3" s="2"/>
      <c r="H3" s="1"/>
      <c r="I3" s="2"/>
    </row>
    <row r="4" spans="1:11" x14ac:dyDescent="0.25">
      <c r="A4" s="1"/>
      <c r="B4" s="25" t="s">
        <v>535</v>
      </c>
      <c r="C4" s="1"/>
      <c r="D4" s="1"/>
      <c r="E4" s="1"/>
      <c r="F4" s="1"/>
      <c r="G4" s="2"/>
      <c r="H4" s="1"/>
      <c r="I4" s="2"/>
    </row>
    <row r="5" spans="1:11" ht="15.75" thickBot="1" x14ac:dyDescent="0.3">
      <c r="A5" s="1"/>
      <c r="B5" s="249" t="s">
        <v>496</v>
      </c>
      <c r="C5" s="249"/>
      <c r="D5" s="249"/>
      <c r="E5" s="2"/>
      <c r="F5" s="2"/>
      <c r="G5" s="2"/>
      <c r="H5" s="2"/>
      <c r="I5" s="2"/>
    </row>
    <row r="6" spans="1:11" x14ac:dyDescent="0.25">
      <c r="A6" s="1"/>
      <c r="B6" s="209" t="s">
        <v>542</v>
      </c>
      <c r="C6" s="210"/>
      <c r="D6" s="211"/>
      <c r="E6" s="215" t="s">
        <v>14</v>
      </c>
      <c r="F6" s="216"/>
      <c r="G6" s="216"/>
      <c r="H6" s="216"/>
      <c r="I6" s="217"/>
      <c r="K6" s="93"/>
    </row>
    <row r="7" spans="1:11" ht="90.75" thickBot="1" x14ac:dyDescent="0.3">
      <c r="A7" s="1"/>
      <c r="B7" s="246"/>
      <c r="C7" s="247"/>
      <c r="D7" s="248"/>
      <c r="E7" s="9" t="s">
        <v>533</v>
      </c>
      <c r="F7" s="10" t="s">
        <v>3</v>
      </c>
      <c r="G7" s="10" t="s">
        <v>402</v>
      </c>
      <c r="H7" s="10" t="s">
        <v>21</v>
      </c>
      <c r="I7" s="27" t="s">
        <v>23</v>
      </c>
      <c r="K7" s="41"/>
    </row>
    <row r="8" spans="1:11" ht="15.75" thickTop="1" x14ac:dyDescent="0.25">
      <c r="B8" s="175" t="s">
        <v>0</v>
      </c>
      <c r="C8" s="176"/>
      <c r="D8" s="176"/>
      <c r="E8" s="82">
        <f t="shared" ref="E8" si="0">F8+H8+I8</f>
        <v>105500</v>
      </c>
      <c r="F8" s="83">
        <v>85000</v>
      </c>
      <c r="G8" s="84">
        <v>4</v>
      </c>
      <c r="H8" s="82">
        <f>$E$1*G8</f>
        <v>12000</v>
      </c>
      <c r="I8" s="125">
        <v>8500</v>
      </c>
      <c r="K8" s="94"/>
    </row>
    <row r="9" spans="1:11" ht="15.75" thickBot="1" x14ac:dyDescent="0.3">
      <c r="B9" s="250" t="s">
        <v>5</v>
      </c>
      <c r="C9" s="251"/>
      <c r="D9" s="251"/>
      <c r="E9" s="85">
        <f>F9+H9+I9</f>
        <v>178200</v>
      </c>
      <c r="F9" s="86">
        <v>136000</v>
      </c>
      <c r="G9" s="87">
        <v>5</v>
      </c>
      <c r="H9" s="82">
        <f>$E$1*G9</f>
        <v>15000</v>
      </c>
      <c r="I9" s="125">
        <v>27200</v>
      </c>
      <c r="K9" s="94"/>
    </row>
    <row r="10" spans="1:11" x14ac:dyDescent="0.25">
      <c r="B10" s="244" t="s">
        <v>524</v>
      </c>
      <c r="C10" s="245"/>
      <c r="D10" s="245"/>
      <c r="E10" s="71">
        <f>E11+E12</f>
        <v>259800</v>
      </c>
      <c r="F10" s="71">
        <f>F11+F12</f>
        <v>204000</v>
      </c>
      <c r="G10" s="72">
        <f>G11+G12</f>
        <v>5</v>
      </c>
      <c r="H10" s="73">
        <f t="shared" ref="H10:H26" si="1">$E$1*G10</f>
        <v>15000</v>
      </c>
      <c r="I10" s="126">
        <f>I11+I12</f>
        <v>40800</v>
      </c>
      <c r="J10" s="218" t="s">
        <v>16</v>
      </c>
      <c r="K10" s="94"/>
    </row>
    <row r="11" spans="1:11" x14ac:dyDescent="0.25">
      <c r="B11" s="227" t="s">
        <v>12</v>
      </c>
      <c r="C11" s="228"/>
      <c r="D11" s="228"/>
      <c r="E11" s="74">
        <f t="shared" ref="E11:E18" si="2">F11+H11+I11</f>
        <v>175200</v>
      </c>
      <c r="F11" s="75">
        <v>136000</v>
      </c>
      <c r="G11" s="76">
        <v>4</v>
      </c>
      <c r="H11" s="73">
        <f t="shared" si="1"/>
        <v>12000</v>
      </c>
      <c r="I11" s="126">
        <v>27200</v>
      </c>
      <c r="J11" s="219"/>
      <c r="K11" s="94"/>
    </row>
    <row r="12" spans="1:11" x14ac:dyDescent="0.25">
      <c r="B12" s="227" t="s">
        <v>562</v>
      </c>
      <c r="C12" s="228"/>
      <c r="D12" s="228"/>
      <c r="E12" s="74">
        <f t="shared" si="2"/>
        <v>84600</v>
      </c>
      <c r="F12" s="75">
        <v>68000</v>
      </c>
      <c r="G12" s="76">
        <v>1</v>
      </c>
      <c r="H12" s="73">
        <f t="shared" si="1"/>
        <v>3000</v>
      </c>
      <c r="I12" s="126">
        <v>13600</v>
      </c>
      <c r="J12" s="219"/>
      <c r="K12" s="94"/>
    </row>
    <row r="13" spans="1:11" x14ac:dyDescent="0.25">
      <c r="B13" s="227" t="s">
        <v>13</v>
      </c>
      <c r="C13" s="228"/>
      <c r="D13" s="228"/>
      <c r="E13" s="74">
        <f t="shared" si="2"/>
        <v>59100</v>
      </c>
      <c r="F13" s="75">
        <v>51000</v>
      </c>
      <c r="G13" s="76">
        <v>1</v>
      </c>
      <c r="H13" s="73">
        <f t="shared" si="1"/>
        <v>3000</v>
      </c>
      <c r="I13" s="126">
        <v>5100</v>
      </c>
      <c r="J13" s="219"/>
      <c r="K13" s="94"/>
    </row>
    <row r="14" spans="1:11" ht="15.75" thickBot="1" x14ac:dyDescent="0.3">
      <c r="B14" s="229" t="s">
        <v>501</v>
      </c>
      <c r="C14" s="230"/>
      <c r="D14" s="230"/>
      <c r="E14" s="77">
        <f t="shared" si="2"/>
        <v>40400</v>
      </c>
      <c r="F14" s="78">
        <v>34000</v>
      </c>
      <c r="G14" s="79">
        <v>1</v>
      </c>
      <c r="H14" s="73">
        <f t="shared" si="1"/>
        <v>3000</v>
      </c>
      <c r="I14" s="126">
        <v>3400</v>
      </c>
      <c r="J14" s="220"/>
      <c r="K14" s="94"/>
    </row>
    <row r="15" spans="1:11" x14ac:dyDescent="0.25">
      <c r="B15" s="233" t="s">
        <v>6</v>
      </c>
      <c r="C15" s="234"/>
      <c r="D15" s="234"/>
      <c r="E15" s="55">
        <f t="shared" si="2"/>
        <v>38700</v>
      </c>
      <c r="F15" s="56">
        <v>34000</v>
      </c>
      <c r="G15" s="30">
        <v>1</v>
      </c>
      <c r="H15" s="80">
        <f t="shared" si="1"/>
        <v>3000</v>
      </c>
      <c r="I15" s="127">
        <v>1700</v>
      </c>
      <c r="J15" s="221" t="s">
        <v>17</v>
      </c>
      <c r="K15" s="94"/>
    </row>
    <row r="16" spans="1:11" x14ac:dyDescent="0.25">
      <c r="B16" s="169" t="s">
        <v>559</v>
      </c>
      <c r="C16" s="170"/>
      <c r="D16" s="170"/>
      <c r="E16" s="57">
        <f t="shared" si="2"/>
        <v>38700</v>
      </c>
      <c r="F16" s="58">
        <v>34000</v>
      </c>
      <c r="G16" s="28">
        <v>1</v>
      </c>
      <c r="H16" s="80">
        <f t="shared" si="1"/>
        <v>3000</v>
      </c>
      <c r="I16" s="127">
        <v>1700</v>
      </c>
      <c r="J16" s="222"/>
      <c r="K16" s="94"/>
    </row>
    <row r="17" spans="2:11" x14ac:dyDescent="0.25">
      <c r="B17" s="169" t="s">
        <v>7</v>
      </c>
      <c r="C17" s="170"/>
      <c r="D17" s="170"/>
      <c r="E17" s="57">
        <f t="shared" si="2"/>
        <v>38700</v>
      </c>
      <c r="F17" s="58">
        <v>34000</v>
      </c>
      <c r="G17" s="28">
        <v>1</v>
      </c>
      <c r="H17" s="80">
        <f t="shared" si="1"/>
        <v>3000</v>
      </c>
      <c r="I17" s="127">
        <v>1700</v>
      </c>
      <c r="J17" s="222"/>
      <c r="K17" s="94"/>
    </row>
    <row r="18" spans="2:11" ht="15.75" thickBot="1" x14ac:dyDescent="0.3">
      <c r="B18" s="231" t="s">
        <v>8</v>
      </c>
      <c r="C18" s="232"/>
      <c r="D18" s="232"/>
      <c r="E18" s="59">
        <f t="shared" si="2"/>
        <v>38700</v>
      </c>
      <c r="F18" s="60">
        <v>34000</v>
      </c>
      <c r="G18" s="31">
        <v>1</v>
      </c>
      <c r="H18" s="80">
        <f t="shared" si="1"/>
        <v>3000</v>
      </c>
      <c r="I18" s="127">
        <v>1700</v>
      </c>
      <c r="J18" s="223"/>
      <c r="K18" s="94"/>
    </row>
    <row r="19" spans="2:11" ht="15" customHeight="1" x14ac:dyDescent="0.25">
      <c r="B19" s="235" t="s">
        <v>10</v>
      </c>
      <c r="C19" s="236"/>
      <c r="D19" s="237"/>
      <c r="E19" s="61">
        <f t="shared" ref="E19:E21" si="3">F19+H19+I19</f>
        <v>139900</v>
      </c>
      <c r="F19" s="62">
        <v>119000</v>
      </c>
      <c r="G19" s="32">
        <v>3</v>
      </c>
      <c r="H19" s="81">
        <f t="shared" si="1"/>
        <v>9000</v>
      </c>
      <c r="I19" s="128">
        <v>11900</v>
      </c>
      <c r="J19" s="218" t="s">
        <v>18</v>
      </c>
      <c r="K19" s="94"/>
    </row>
    <row r="20" spans="2:11" x14ac:dyDescent="0.25">
      <c r="B20" s="238" t="s">
        <v>561</v>
      </c>
      <c r="C20" s="239"/>
      <c r="D20" s="240"/>
      <c r="E20" s="63">
        <f t="shared" si="3"/>
        <v>62100</v>
      </c>
      <c r="F20" s="64">
        <v>51000</v>
      </c>
      <c r="G20" s="29">
        <v>2</v>
      </c>
      <c r="H20" s="81">
        <f t="shared" si="1"/>
        <v>6000</v>
      </c>
      <c r="I20" s="128">
        <v>5100</v>
      </c>
      <c r="J20" s="219"/>
      <c r="K20" s="94"/>
    </row>
    <row r="21" spans="2:11" ht="19.5" customHeight="1" thickBot="1" x14ac:dyDescent="0.3">
      <c r="B21" s="241" t="s">
        <v>534</v>
      </c>
      <c r="C21" s="242"/>
      <c r="D21" s="243"/>
      <c r="E21" s="65">
        <f t="shared" si="3"/>
        <v>220700</v>
      </c>
      <c r="F21" s="66">
        <v>187000</v>
      </c>
      <c r="G21" s="33">
        <v>5</v>
      </c>
      <c r="H21" s="81">
        <f t="shared" si="1"/>
        <v>15000</v>
      </c>
      <c r="I21" s="128">
        <v>18700</v>
      </c>
      <c r="J21" s="220"/>
      <c r="K21" s="94"/>
    </row>
    <row r="22" spans="2:11" ht="15.75" thickBot="1" x14ac:dyDescent="0.3">
      <c r="B22" s="224" t="s">
        <v>558</v>
      </c>
      <c r="C22" s="225"/>
      <c r="D22" s="226"/>
      <c r="E22" s="115">
        <f>F22+H22+I22</f>
        <v>40400</v>
      </c>
      <c r="F22" s="116">
        <v>34000</v>
      </c>
      <c r="G22" s="117">
        <v>1</v>
      </c>
      <c r="H22" s="118">
        <f t="shared" si="1"/>
        <v>3000</v>
      </c>
      <c r="I22" s="129">
        <v>3400</v>
      </c>
      <c r="K22" s="94"/>
    </row>
    <row r="23" spans="2:11" ht="15.75" thickBot="1" x14ac:dyDescent="0.3">
      <c r="B23" s="224" t="s">
        <v>525</v>
      </c>
      <c r="C23" s="225"/>
      <c r="D23" s="226"/>
      <c r="E23" s="119">
        <f>F23+H23+I23</f>
        <v>62100</v>
      </c>
      <c r="F23" s="120">
        <v>51000</v>
      </c>
      <c r="G23" s="121">
        <v>2</v>
      </c>
      <c r="H23" s="118">
        <f t="shared" si="1"/>
        <v>6000</v>
      </c>
      <c r="I23" s="129">
        <v>5100</v>
      </c>
      <c r="K23" s="94"/>
    </row>
    <row r="24" spans="2:11" ht="15.75" thickBot="1" x14ac:dyDescent="0.3">
      <c r="B24" s="143" t="s">
        <v>4</v>
      </c>
      <c r="C24" s="144"/>
      <c r="D24" s="144"/>
      <c r="E24" s="122">
        <f>F24+H24+I24</f>
        <v>118200</v>
      </c>
      <c r="F24" s="123">
        <v>102000</v>
      </c>
      <c r="G24" s="124">
        <v>2</v>
      </c>
      <c r="H24" s="118">
        <f t="shared" si="1"/>
        <v>6000</v>
      </c>
      <c r="I24" s="129">
        <v>10200</v>
      </c>
      <c r="K24" s="94"/>
    </row>
    <row r="25" spans="2:11" ht="15.75" thickBot="1" x14ac:dyDescent="0.3">
      <c r="B25" s="143" t="s">
        <v>560</v>
      </c>
      <c r="C25" s="144"/>
      <c r="D25" s="144"/>
      <c r="E25" s="122">
        <f>F25+H25+I25</f>
        <v>62100</v>
      </c>
      <c r="F25" s="123">
        <v>51000</v>
      </c>
      <c r="G25" s="124">
        <v>2</v>
      </c>
      <c r="H25" s="118">
        <f t="shared" si="1"/>
        <v>6000</v>
      </c>
      <c r="I25" s="129">
        <v>5100</v>
      </c>
      <c r="K25" s="94"/>
    </row>
    <row r="26" spans="2:11" ht="15.75" thickBot="1" x14ac:dyDescent="0.3">
      <c r="B26" s="143" t="s">
        <v>557</v>
      </c>
      <c r="C26" s="144"/>
      <c r="D26" s="144"/>
      <c r="E26" s="122">
        <f>F26+H26+I26</f>
        <v>20850</v>
      </c>
      <c r="F26" s="123">
        <v>17000</v>
      </c>
      <c r="G26" s="124">
        <v>1</v>
      </c>
      <c r="H26" s="115">
        <f t="shared" si="1"/>
        <v>3000</v>
      </c>
      <c r="I26" s="130">
        <v>850</v>
      </c>
      <c r="K26" s="94"/>
    </row>
    <row r="27" spans="2:11" x14ac:dyDescent="0.25">
      <c r="B27" s="4"/>
      <c r="C27" s="4"/>
      <c r="D27" s="4"/>
      <c r="E27" s="95"/>
      <c r="F27" s="95"/>
      <c r="G27" s="96"/>
      <c r="H27" s="95"/>
      <c r="I27" s="95"/>
      <c r="K27" s="94"/>
    </row>
    <row r="28" spans="2:11" x14ac:dyDescent="0.25">
      <c r="B28" s="4"/>
      <c r="C28" s="4"/>
      <c r="D28" s="4"/>
      <c r="E28" s="95"/>
      <c r="F28" s="95"/>
      <c r="G28" s="96"/>
      <c r="H28" s="95"/>
      <c r="I28" s="95"/>
      <c r="K28" s="94"/>
    </row>
    <row r="29" spans="2:11" ht="15.75" thickBot="1" x14ac:dyDescent="0.3">
      <c r="B29" s="5"/>
      <c r="C29" s="5"/>
      <c r="D29" s="5"/>
      <c r="E29" s="40"/>
      <c r="F29" s="40"/>
      <c r="G29" s="40"/>
      <c r="H29" s="40"/>
      <c r="I29" s="40"/>
    </row>
    <row r="30" spans="2:11" x14ac:dyDescent="0.25">
      <c r="B30" s="209" t="s">
        <v>537</v>
      </c>
      <c r="C30" s="210"/>
      <c r="D30" s="211"/>
      <c r="E30" s="215" t="s">
        <v>14</v>
      </c>
      <c r="F30" s="216"/>
      <c r="G30" s="216"/>
      <c r="H30" s="216"/>
      <c r="I30" s="217"/>
    </row>
    <row r="31" spans="2:11" ht="90.75" thickBot="1" x14ac:dyDescent="0.3">
      <c r="B31" s="212"/>
      <c r="C31" s="213"/>
      <c r="D31" s="214"/>
      <c r="E31" s="37" t="s">
        <v>533</v>
      </c>
      <c r="F31" s="38" t="s">
        <v>3</v>
      </c>
      <c r="G31" s="38" t="s">
        <v>402</v>
      </c>
      <c r="H31" s="38" t="s">
        <v>21</v>
      </c>
      <c r="I31" s="39" t="s">
        <v>23</v>
      </c>
    </row>
    <row r="32" spans="2:11" x14ac:dyDescent="0.25">
      <c r="B32" s="44" t="s">
        <v>530</v>
      </c>
      <c r="C32" s="45"/>
      <c r="D32" s="45"/>
      <c r="E32" s="67">
        <f>E8+E9</f>
        <v>283700</v>
      </c>
      <c r="F32" s="67">
        <f>F8+F9</f>
        <v>221000</v>
      </c>
      <c r="G32" s="52">
        <f t="shared" ref="G32:I32" si="4">G8+G9</f>
        <v>9</v>
      </c>
      <c r="H32" s="67">
        <f t="shared" si="4"/>
        <v>27000</v>
      </c>
      <c r="I32" s="67">
        <f t="shared" si="4"/>
        <v>35700</v>
      </c>
    </row>
    <row r="33" spans="2:11" x14ac:dyDescent="0.25">
      <c r="B33" s="46" t="s">
        <v>532</v>
      </c>
      <c r="C33" s="47"/>
      <c r="D33" s="47"/>
      <c r="E33" s="68">
        <f>E11+E9+E8</f>
        <v>458900</v>
      </c>
      <c r="F33" s="68">
        <f>F11+F9+F8</f>
        <v>357000</v>
      </c>
      <c r="G33" s="52">
        <f t="shared" ref="G33:I33" si="5">G11+G9+G8</f>
        <v>13</v>
      </c>
      <c r="H33" s="68">
        <f t="shared" si="5"/>
        <v>39000</v>
      </c>
      <c r="I33" s="68">
        <f t="shared" si="5"/>
        <v>62900</v>
      </c>
    </row>
    <row r="34" spans="2:11" ht="15.75" thickBot="1" x14ac:dyDescent="0.3">
      <c r="B34" s="46" t="s">
        <v>531</v>
      </c>
      <c r="C34" s="47"/>
      <c r="D34" s="47"/>
      <c r="E34" s="68">
        <f>E8+E9+E10</f>
        <v>543500</v>
      </c>
      <c r="F34" s="68">
        <f>F8+F9+F10</f>
        <v>425000</v>
      </c>
      <c r="G34" s="52">
        <f t="shared" ref="G34:I34" si="6">G8+G9+G10</f>
        <v>14</v>
      </c>
      <c r="H34" s="68">
        <f t="shared" si="6"/>
        <v>42000</v>
      </c>
      <c r="I34" s="68">
        <f t="shared" si="6"/>
        <v>76500</v>
      </c>
    </row>
    <row r="35" spans="2:11" ht="21" customHeight="1" x14ac:dyDescent="0.25">
      <c r="B35" s="48" t="s">
        <v>536</v>
      </c>
      <c r="C35" s="49"/>
      <c r="D35" s="49"/>
      <c r="E35" s="69">
        <f>F35+H35+I35</f>
        <v>387000</v>
      </c>
      <c r="F35" s="69">
        <f>(F19+F20+F21)*0.9</f>
        <v>321300</v>
      </c>
      <c r="G35" s="53">
        <f t="shared" ref="G35:I35" si="7">G19+G20+G21</f>
        <v>10</v>
      </c>
      <c r="H35" s="69">
        <f t="shared" si="7"/>
        <v>30000</v>
      </c>
      <c r="I35" s="69">
        <f t="shared" si="7"/>
        <v>35700</v>
      </c>
      <c r="J35" s="163" t="s">
        <v>554</v>
      </c>
      <c r="K35" s="164"/>
    </row>
    <row r="36" spans="2:11" ht="23.25" customHeight="1" x14ac:dyDescent="0.25">
      <c r="B36" s="48" t="s">
        <v>564</v>
      </c>
      <c r="C36" s="49"/>
      <c r="D36" s="49"/>
      <c r="E36" s="69">
        <f t="shared" ref="E36:E37" si="8">F36+H36+I36</f>
        <v>141200</v>
      </c>
      <c r="F36" s="69">
        <f>(F15+F16+F17+F18)*0.9</f>
        <v>122400</v>
      </c>
      <c r="G36" s="53">
        <f t="shared" ref="G36:I36" si="9">G15+G16+G17+G18</f>
        <v>4</v>
      </c>
      <c r="H36" s="69">
        <f t="shared" si="9"/>
        <v>12000</v>
      </c>
      <c r="I36" s="69">
        <f t="shared" si="9"/>
        <v>6800</v>
      </c>
      <c r="J36" s="165"/>
      <c r="K36" s="166"/>
    </row>
    <row r="37" spans="2:11" ht="31.5" customHeight="1" thickBot="1" x14ac:dyDescent="0.3">
      <c r="B37" s="50" t="s">
        <v>565</v>
      </c>
      <c r="C37" s="51"/>
      <c r="D37" s="51"/>
      <c r="E37" s="70">
        <f t="shared" si="8"/>
        <v>252600</v>
      </c>
      <c r="F37" s="70">
        <f>(F11+F13+F14)*0.9</f>
        <v>198900</v>
      </c>
      <c r="G37" s="54">
        <f t="shared" ref="G37:I37" si="10">G11+G13+G14</f>
        <v>6</v>
      </c>
      <c r="H37" s="70">
        <f t="shared" si="10"/>
        <v>18000</v>
      </c>
      <c r="I37" s="70">
        <f t="shared" si="10"/>
        <v>35700</v>
      </c>
      <c r="J37" s="167"/>
      <c r="K37" s="168"/>
    </row>
    <row r="39" spans="2:11" ht="16.5" customHeight="1" thickBot="1" x14ac:dyDescent="0.3"/>
    <row r="40" spans="2:11" ht="18.75" customHeight="1" thickBot="1" x14ac:dyDescent="0.3">
      <c r="B40" s="148" t="s">
        <v>538</v>
      </c>
      <c r="C40" s="149"/>
      <c r="D40" s="150"/>
      <c r="E40" s="184" t="s">
        <v>14</v>
      </c>
      <c r="F40" s="185"/>
      <c r="G40" s="185"/>
      <c r="H40" s="185"/>
      <c r="I40" s="186"/>
    </row>
    <row r="41" spans="2:11" ht="90" customHeight="1" x14ac:dyDescent="0.25">
      <c r="B41" s="151"/>
      <c r="C41" s="152"/>
      <c r="D41" s="153"/>
      <c r="E41" s="42" t="s">
        <v>533</v>
      </c>
      <c r="F41" s="42" t="s">
        <v>3</v>
      </c>
      <c r="G41" s="42" t="s">
        <v>402</v>
      </c>
      <c r="H41" s="42" t="s">
        <v>21</v>
      </c>
      <c r="I41" s="43" t="s">
        <v>23</v>
      </c>
    </row>
    <row r="42" spans="2:11" x14ac:dyDescent="0.25">
      <c r="B42" s="175" t="s">
        <v>0</v>
      </c>
      <c r="C42" s="176"/>
      <c r="D42" s="176"/>
      <c r="E42" s="97">
        <f t="shared" ref="E42" si="11">F42+H42+I42</f>
        <v>105500</v>
      </c>
      <c r="F42" s="97">
        <v>85000</v>
      </c>
      <c r="G42" s="98">
        <v>4</v>
      </c>
      <c r="H42" s="97">
        <f>$E$1*G42</f>
        <v>12000</v>
      </c>
      <c r="I42" s="131">
        <v>8500</v>
      </c>
    </row>
    <row r="43" spans="2:11" x14ac:dyDescent="0.25">
      <c r="B43" s="175" t="s">
        <v>5</v>
      </c>
      <c r="C43" s="176"/>
      <c r="D43" s="176"/>
      <c r="E43" s="97">
        <f>F43+H43+I43</f>
        <v>178200</v>
      </c>
      <c r="F43" s="97">
        <v>136000</v>
      </c>
      <c r="G43" s="98">
        <v>5</v>
      </c>
      <c r="H43" s="97">
        <f>$E$1*G43</f>
        <v>15000</v>
      </c>
      <c r="I43" s="131">
        <v>27200</v>
      </c>
    </row>
    <row r="44" spans="2:11" ht="15.75" thickBot="1" x14ac:dyDescent="0.3">
      <c r="B44" s="205" t="s">
        <v>540</v>
      </c>
      <c r="C44" s="206"/>
      <c r="D44" s="206"/>
      <c r="E44" s="102">
        <f>E42+E43</f>
        <v>283700</v>
      </c>
      <c r="F44" s="102">
        <f>F42+F43</f>
        <v>221000</v>
      </c>
      <c r="G44" s="103">
        <f t="shared" ref="G44:I44" si="12">G42+G43</f>
        <v>9</v>
      </c>
      <c r="H44" s="102">
        <f t="shared" si="12"/>
        <v>27000</v>
      </c>
      <c r="I44" s="132">
        <f t="shared" si="12"/>
        <v>35700</v>
      </c>
    </row>
    <row r="45" spans="2:11" ht="15.75" thickBot="1" x14ac:dyDescent="0.3"/>
    <row r="46" spans="2:11" ht="16.5" customHeight="1" x14ac:dyDescent="0.25">
      <c r="B46" s="154" t="s">
        <v>539</v>
      </c>
      <c r="C46" s="155"/>
      <c r="D46" s="156"/>
      <c r="E46" s="184" t="s">
        <v>14</v>
      </c>
      <c r="F46" s="185"/>
      <c r="G46" s="185"/>
      <c r="H46" s="185"/>
      <c r="I46" s="186"/>
    </row>
    <row r="47" spans="2:11" ht="90" customHeight="1" x14ac:dyDescent="0.25">
      <c r="B47" s="157"/>
      <c r="C47" s="158"/>
      <c r="D47" s="159"/>
      <c r="E47" s="137" t="s">
        <v>533</v>
      </c>
      <c r="F47" s="137" t="s">
        <v>3</v>
      </c>
      <c r="G47" s="137" t="s">
        <v>402</v>
      </c>
      <c r="H47" s="137" t="s">
        <v>21</v>
      </c>
      <c r="I47" s="138" t="s">
        <v>23</v>
      </c>
    </row>
    <row r="48" spans="2:11" x14ac:dyDescent="0.25">
      <c r="B48" s="169" t="s">
        <v>0</v>
      </c>
      <c r="C48" s="170"/>
      <c r="D48" s="170"/>
      <c r="E48" s="58">
        <f>E8</f>
        <v>105500</v>
      </c>
      <c r="F48" s="58">
        <f t="shared" ref="F48:I48" si="13">F8</f>
        <v>85000</v>
      </c>
      <c r="G48" s="28">
        <f t="shared" si="13"/>
        <v>4</v>
      </c>
      <c r="H48" s="58">
        <f t="shared" si="13"/>
        <v>12000</v>
      </c>
      <c r="I48" s="133">
        <f t="shared" si="13"/>
        <v>8500</v>
      </c>
    </row>
    <row r="49" spans="2:9" x14ac:dyDescent="0.25">
      <c r="B49" s="169" t="s">
        <v>5</v>
      </c>
      <c r="C49" s="170"/>
      <c r="D49" s="170"/>
      <c r="E49" s="58">
        <f>E9</f>
        <v>178200</v>
      </c>
      <c r="F49" s="58">
        <f t="shared" ref="F49:I49" si="14">F9</f>
        <v>136000</v>
      </c>
      <c r="G49" s="28">
        <f t="shared" si="14"/>
        <v>5</v>
      </c>
      <c r="H49" s="58">
        <f t="shared" si="14"/>
        <v>15000</v>
      </c>
      <c r="I49" s="133">
        <f t="shared" si="14"/>
        <v>27200</v>
      </c>
    </row>
    <row r="50" spans="2:9" x14ac:dyDescent="0.25">
      <c r="B50" s="169" t="s">
        <v>12</v>
      </c>
      <c r="C50" s="170"/>
      <c r="D50" s="170"/>
      <c r="E50" s="58">
        <f>E11</f>
        <v>175200</v>
      </c>
      <c r="F50" s="58">
        <f t="shared" ref="F50:I50" si="15">F11</f>
        <v>136000</v>
      </c>
      <c r="G50" s="28">
        <f t="shared" si="15"/>
        <v>4</v>
      </c>
      <c r="H50" s="58">
        <f t="shared" si="15"/>
        <v>12000</v>
      </c>
      <c r="I50" s="133">
        <f t="shared" si="15"/>
        <v>27200</v>
      </c>
    </row>
    <row r="51" spans="2:9" ht="15.75" thickBot="1" x14ac:dyDescent="0.3">
      <c r="B51" s="179" t="s">
        <v>540</v>
      </c>
      <c r="C51" s="180"/>
      <c r="D51" s="180"/>
      <c r="E51" s="99">
        <f>E48+E49+E50</f>
        <v>458900</v>
      </c>
      <c r="F51" s="99">
        <f t="shared" ref="F51:I51" si="16">F48+F49+F50</f>
        <v>357000</v>
      </c>
      <c r="G51" s="104">
        <f t="shared" si="16"/>
        <v>13</v>
      </c>
      <c r="H51" s="99">
        <f t="shared" si="16"/>
        <v>39000</v>
      </c>
      <c r="I51" s="134">
        <f t="shared" si="16"/>
        <v>62900</v>
      </c>
    </row>
    <row r="52" spans="2:9" ht="15.75" thickBot="1" x14ac:dyDescent="0.3"/>
    <row r="53" spans="2:9" ht="15.75" customHeight="1" x14ac:dyDescent="0.25">
      <c r="B53" s="154" t="s">
        <v>541</v>
      </c>
      <c r="C53" s="155"/>
      <c r="D53" s="156"/>
      <c r="E53" s="187" t="s">
        <v>14</v>
      </c>
      <c r="F53" s="188"/>
      <c r="G53" s="188"/>
      <c r="H53" s="188"/>
      <c r="I53" s="189"/>
    </row>
    <row r="54" spans="2:9" ht="90" customHeight="1" x14ac:dyDescent="0.25">
      <c r="B54" s="157"/>
      <c r="C54" s="158"/>
      <c r="D54" s="159"/>
      <c r="E54" s="139" t="s">
        <v>533</v>
      </c>
      <c r="F54" s="139" t="s">
        <v>3</v>
      </c>
      <c r="G54" s="139" t="s">
        <v>402</v>
      </c>
      <c r="H54" s="139" t="s">
        <v>21</v>
      </c>
      <c r="I54" s="140" t="s">
        <v>23</v>
      </c>
    </row>
    <row r="55" spans="2:9" x14ac:dyDescent="0.25">
      <c r="B55" s="201" t="s">
        <v>0</v>
      </c>
      <c r="C55" s="202"/>
      <c r="D55" s="202"/>
      <c r="E55" s="88">
        <f>E8</f>
        <v>105500</v>
      </c>
      <c r="F55" s="88">
        <f t="shared" ref="F55:I55" si="17">F8</f>
        <v>85000</v>
      </c>
      <c r="G55" s="100">
        <f t="shared" si="17"/>
        <v>4</v>
      </c>
      <c r="H55" s="88">
        <f t="shared" si="17"/>
        <v>12000</v>
      </c>
      <c r="I55" s="89">
        <f t="shared" si="17"/>
        <v>8500</v>
      </c>
    </row>
    <row r="56" spans="2:9" x14ac:dyDescent="0.25">
      <c r="B56" s="201" t="s">
        <v>5</v>
      </c>
      <c r="C56" s="202"/>
      <c r="D56" s="202"/>
      <c r="E56" s="88">
        <f>E9</f>
        <v>178200</v>
      </c>
      <c r="F56" s="88">
        <f t="shared" ref="F56:I56" si="18">F9</f>
        <v>136000</v>
      </c>
      <c r="G56" s="100">
        <f t="shared" si="18"/>
        <v>5</v>
      </c>
      <c r="H56" s="88">
        <f t="shared" si="18"/>
        <v>15000</v>
      </c>
      <c r="I56" s="89">
        <f t="shared" si="18"/>
        <v>27200</v>
      </c>
    </row>
    <row r="57" spans="2:9" x14ac:dyDescent="0.25">
      <c r="B57" s="201" t="s">
        <v>12</v>
      </c>
      <c r="C57" s="202"/>
      <c r="D57" s="202"/>
      <c r="E57" s="88">
        <f>E11</f>
        <v>175200</v>
      </c>
      <c r="F57" s="88">
        <f t="shared" ref="F57:I57" si="19">F11</f>
        <v>136000</v>
      </c>
      <c r="G57" s="100">
        <f t="shared" si="19"/>
        <v>4</v>
      </c>
      <c r="H57" s="88">
        <f t="shared" si="19"/>
        <v>12000</v>
      </c>
      <c r="I57" s="89">
        <f t="shared" si="19"/>
        <v>27200</v>
      </c>
    </row>
    <row r="58" spans="2:9" x14ac:dyDescent="0.25">
      <c r="B58" s="201" t="s">
        <v>562</v>
      </c>
      <c r="C58" s="202"/>
      <c r="D58" s="202"/>
      <c r="E58" s="90">
        <f>E12</f>
        <v>84600</v>
      </c>
      <c r="F58" s="90">
        <f t="shared" ref="F58:I58" si="20">F12</f>
        <v>68000</v>
      </c>
      <c r="G58" s="100">
        <f t="shared" si="20"/>
        <v>1</v>
      </c>
      <c r="H58" s="90">
        <f t="shared" si="20"/>
        <v>3000</v>
      </c>
      <c r="I58" s="135">
        <f t="shared" si="20"/>
        <v>13600</v>
      </c>
    </row>
    <row r="59" spans="2:9" ht="15.75" thickBot="1" x14ac:dyDescent="0.3">
      <c r="B59" s="203" t="s">
        <v>540</v>
      </c>
      <c r="C59" s="204"/>
      <c r="D59" s="204"/>
      <c r="E59" s="105">
        <f>E55+E56+E57+E58</f>
        <v>543500</v>
      </c>
      <c r="F59" s="105">
        <f t="shared" ref="F59:I59" si="21">F55+F56+F57+F58</f>
        <v>425000</v>
      </c>
      <c r="G59" s="141">
        <f t="shared" si="21"/>
        <v>14</v>
      </c>
      <c r="H59" s="105">
        <f t="shared" si="21"/>
        <v>42000</v>
      </c>
      <c r="I59" s="136">
        <f t="shared" si="21"/>
        <v>76500</v>
      </c>
    </row>
    <row r="61" spans="2:9" ht="15.75" thickBot="1" x14ac:dyDescent="0.3">
      <c r="E61" s="160" t="s">
        <v>14</v>
      </c>
      <c r="F61" s="161"/>
      <c r="G61" s="161"/>
      <c r="H61" s="161"/>
      <c r="I61" s="162"/>
    </row>
    <row r="62" spans="2:9" ht="90.75" customHeight="1" thickBot="1" x14ac:dyDescent="0.3">
      <c r="B62" s="171" t="s">
        <v>563</v>
      </c>
      <c r="C62" s="172"/>
      <c r="D62" s="172"/>
      <c r="E62" s="42" t="s">
        <v>533</v>
      </c>
      <c r="F62" s="42" t="s">
        <v>3</v>
      </c>
      <c r="G62" s="42" t="s">
        <v>402</v>
      </c>
      <c r="H62" s="42" t="s">
        <v>21</v>
      </c>
      <c r="I62" s="43" t="s">
        <v>23</v>
      </c>
    </row>
    <row r="63" spans="2:9" ht="16.5" thickBot="1" x14ac:dyDescent="0.3">
      <c r="B63" s="173"/>
      <c r="C63" s="174"/>
      <c r="D63" s="174"/>
      <c r="E63" s="112">
        <f>F63+H63+I63</f>
        <v>252600</v>
      </c>
      <c r="F63" s="113">
        <f>(F11+F13+F14)*0.9</f>
        <v>198900</v>
      </c>
      <c r="G63" s="142">
        <f>G11+G13+G14</f>
        <v>6</v>
      </c>
      <c r="H63" s="113">
        <f>H11+H13+H14</f>
        <v>18000</v>
      </c>
      <c r="I63" s="114">
        <f>I11+I13+I14</f>
        <v>35700</v>
      </c>
    </row>
    <row r="64" spans="2:9" x14ac:dyDescent="0.25">
      <c r="B64" s="177" t="s">
        <v>12</v>
      </c>
      <c r="C64" s="178"/>
      <c r="D64" s="178"/>
      <c r="I64" s="34"/>
    </row>
    <row r="65" spans="2:9" x14ac:dyDescent="0.25">
      <c r="B65" s="177" t="s">
        <v>13</v>
      </c>
      <c r="C65" s="178"/>
      <c r="D65" s="178"/>
      <c r="I65" s="34"/>
    </row>
    <row r="66" spans="2:9" ht="15.75" thickBot="1" x14ac:dyDescent="0.3">
      <c r="B66" s="207" t="s">
        <v>501</v>
      </c>
      <c r="C66" s="208"/>
      <c r="D66" s="208"/>
      <c r="E66" s="35"/>
      <c r="F66" s="35"/>
      <c r="G66" s="35"/>
      <c r="H66" s="35"/>
      <c r="I66" s="36"/>
    </row>
    <row r="68" spans="2:9" ht="21.75" customHeight="1" thickBot="1" x14ac:dyDescent="0.3">
      <c r="E68" s="160" t="s">
        <v>14</v>
      </c>
      <c r="F68" s="161"/>
      <c r="G68" s="161"/>
      <c r="H68" s="161"/>
      <c r="I68" s="162"/>
    </row>
    <row r="69" spans="2:9" ht="90.75" customHeight="1" thickBot="1" x14ac:dyDescent="0.3">
      <c r="B69" s="171" t="s">
        <v>555</v>
      </c>
      <c r="C69" s="172"/>
      <c r="D69" s="172"/>
      <c r="E69" s="106" t="s">
        <v>533</v>
      </c>
      <c r="F69" s="106" t="s">
        <v>3</v>
      </c>
      <c r="G69" s="106" t="s">
        <v>402</v>
      </c>
      <c r="H69" s="106" t="s">
        <v>21</v>
      </c>
      <c r="I69" s="107" t="s">
        <v>23</v>
      </c>
    </row>
    <row r="70" spans="2:9" ht="16.5" thickBot="1" x14ac:dyDescent="0.3">
      <c r="B70" s="190"/>
      <c r="C70" s="191"/>
      <c r="D70" s="191"/>
      <c r="E70" s="108">
        <f>F70+H70+I70</f>
        <v>387000</v>
      </c>
      <c r="F70" s="109">
        <f>(F19+F20+F21)*0.9</f>
        <v>321300</v>
      </c>
      <c r="G70" s="110">
        <v>10</v>
      </c>
      <c r="H70" s="109">
        <f>H19+H20+H21</f>
        <v>30000</v>
      </c>
      <c r="I70" s="111">
        <f>I19+I20+I21</f>
        <v>35700</v>
      </c>
    </row>
    <row r="71" spans="2:9" ht="16.5" thickBot="1" x14ac:dyDescent="0.3">
      <c r="B71" s="192" t="s">
        <v>10</v>
      </c>
      <c r="C71" s="193"/>
      <c r="D71" s="193"/>
      <c r="G71" s="101"/>
      <c r="I71" s="34"/>
    </row>
    <row r="72" spans="2:9" x14ac:dyDescent="0.25">
      <c r="B72" s="192" t="s">
        <v>561</v>
      </c>
      <c r="C72" s="193"/>
      <c r="D72" s="193"/>
      <c r="I72" s="34"/>
    </row>
    <row r="73" spans="2:9" ht="15.75" thickBot="1" x14ac:dyDescent="0.3">
      <c r="B73" s="194" t="s">
        <v>534</v>
      </c>
      <c r="C73" s="195"/>
      <c r="D73" s="195"/>
      <c r="E73" s="35"/>
      <c r="F73" s="35"/>
      <c r="G73" s="35"/>
      <c r="H73" s="35"/>
      <c r="I73" s="36"/>
    </row>
    <row r="75" spans="2:9" ht="15.75" thickBot="1" x14ac:dyDescent="0.3">
      <c r="E75" s="160" t="s">
        <v>14</v>
      </c>
      <c r="F75" s="161"/>
      <c r="G75" s="161"/>
      <c r="H75" s="161"/>
      <c r="I75" s="162"/>
    </row>
    <row r="76" spans="2:9" ht="90.75" thickBot="1" x14ac:dyDescent="0.3">
      <c r="B76" s="196" t="s">
        <v>556</v>
      </c>
      <c r="C76" s="197"/>
      <c r="D76" s="197"/>
      <c r="E76" s="106" t="s">
        <v>533</v>
      </c>
      <c r="F76" s="106" t="s">
        <v>3</v>
      </c>
      <c r="G76" s="106" t="s">
        <v>402</v>
      </c>
      <c r="H76" s="106" t="s">
        <v>21</v>
      </c>
      <c r="I76" s="107" t="s">
        <v>23</v>
      </c>
    </row>
    <row r="77" spans="2:9" ht="16.5" thickBot="1" x14ac:dyDescent="0.3">
      <c r="B77" s="198"/>
      <c r="C77" s="199"/>
      <c r="D77" s="200"/>
      <c r="E77" s="108">
        <f>F77+H77+I77</f>
        <v>141200</v>
      </c>
      <c r="F77" s="109">
        <f>(F15+F16+F17+F18)*0.9</f>
        <v>122400</v>
      </c>
      <c r="G77" s="110">
        <v>4</v>
      </c>
      <c r="H77" s="109">
        <f>H15+H16+H17+H18</f>
        <v>12000</v>
      </c>
      <c r="I77" s="109">
        <f>I15+I16+I17+I18</f>
        <v>6800</v>
      </c>
    </row>
    <row r="78" spans="2:9" x14ac:dyDescent="0.25">
      <c r="B78" s="145" t="s">
        <v>6</v>
      </c>
      <c r="C78" s="146"/>
      <c r="D78" s="147"/>
      <c r="I78" s="34"/>
    </row>
    <row r="79" spans="2:9" x14ac:dyDescent="0.25">
      <c r="B79" s="91" t="s">
        <v>559</v>
      </c>
      <c r="C79" s="92"/>
      <c r="D79" s="92"/>
      <c r="I79" s="34"/>
    </row>
    <row r="80" spans="2:9" x14ac:dyDescent="0.25">
      <c r="B80" s="145" t="s">
        <v>7</v>
      </c>
      <c r="C80" s="146"/>
      <c r="D80" s="147"/>
      <c r="I80" s="34"/>
    </row>
    <row r="81" spans="2:9" ht="15.75" thickBot="1" x14ac:dyDescent="0.3">
      <c r="B81" s="181" t="s">
        <v>8</v>
      </c>
      <c r="C81" s="182"/>
      <c r="D81" s="183"/>
      <c r="E81" s="35"/>
      <c r="F81" s="35"/>
      <c r="G81" s="35"/>
      <c r="H81" s="35"/>
      <c r="I81" s="36"/>
    </row>
  </sheetData>
  <sheetProtection algorithmName="SHA-512" hashValue="Xvrysgx9ZRqq4eD2OQ/ekhdYtgMNg3EmqfbsGyWIuQYALbuJyrIoAC+N21LdIC3yBOODM/weWY2HqqUNmNdXyQ==" saltValue="hGKhWQzUBI0+nTXXjXCjDw==" spinCount="100000" sheet="1" objects="1" scenarios="1"/>
  <mergeCells count="66">
    <mergeCell ref="F2:I2"/>
    <mergeCell ref="F1:I1"/>
    <mergeCell ref="B8:D8"/>
    <mergeCell ref="B9:D9"/>
    <mergeCell ref="B1:D1"/>
    <mergeCell ref="B2:D2"/>
    <mergeCell ref="B3:D3"/>
    <mergeCell ref="B5:D5"/>
    <mergeCell ref="B20:D20"/>
    <mergeCell ref="B21:D21"/>
    <mergeCell ref="B10:D10"/>
    <mergeCell ref="B6:D7"/>
    <mergeCell ref="E6:I6"/>
    <mergeCell ref="E30:I30"/>
    <mergeCell ref="J10:J14"/>
    <mergeCell ref="J15:J18"/>
    <mergeCell ref="J19:J21"/>
    <mergeCell ref="B23:D23"/>
    <mergeCell ref="B24:D24"/>
    <mergeCell ref="B22:D22"/>
    <mergeCell ref="B12:D12"/>
    <mergeCell ref="B13:D13"/>
    <mergeCell ref="B14:D14"/>
    <mergeCell ref="B11:D11"/>
    <mergeCell ref="B18:D18"/>
    <mergeCell ref="B17:D17"/>
    <mergeCell ref="B16:D16"/>
    <mergeCell ref="B15:D15"/>
    <mergeCell ref="B19:D19"/>
    <mergeCell ref="B81:D81"/>
    <mergeCell ref="E40:I40"/>
    <mergeCell ref="E46:I46"/>
    <mergeCell ref="E53:I53"/>
    <mergeCell ref="E61:I61"/>
    <mergeCell ref="B69:D70"/>
    <mergeCell ref="B71:D71"/>
    <mergeCell ref="B72:D72"/>
    <mergeCell ref="B73:D73"/>
    <mergeCell ref="B76:D77"/>
    <mergeCell ref="B57:D57"/>
    <mergeCell ref="B59:D59"/>
    <mergeCell ref="B58:D58"/>
    <mergeCell ref="B44:D44"/>
    <mergeCell ref="B65:D65"/>
    <mergeCell ref="B66:D66"/>
    <mergeCell ref="E68:I68"/>
    <mergeCell ref="E75:I75"/>
    <mergeCell ref="B78:D78"/>
    <mergeCell ref="J35:K37"/>
    <mergeCell ref="B48:D48"/>
    <mergeCell ref="B62:D63"/>
    <mergeCell ref="B49:D49"/>
    <mergeCell ref="B50:D50"/>
    <mergeCell ref="B42:D42"/>
    <mergeCell ref="B43:D43"/>
    <mergeCell ref="B64:D64"/>
    <mergeCell ref="B51:D51"/>
    <mergeCell ref="B55:D55"/>
    <mergeCell ref="B56:D56"/>
    <mergeCell ref="B25:D25"/>
    <mergeCell ref="B26:D26"/>
    <mergeCell ref="B80:D80"/>
    <mergeCell ref="B40:D41"/>
    <mergeCell ref="B46:D47"/>
    <mergeCell ref="B53:D54"/>
    <mergeCell ref="B30:D31"/>
  </mergeCells>
  <pageMargins left="0.7" right="0.7" top="0.75" bottom="0.75" header="0.3" footer="0.3"/>
  <pageSetup paperSize="9" orientation="portrait" r:id="rId1"/>
  <ignoredErrors>
    <ignoredError sqref="H10 E1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3FAF7-6719-4521-824D-6C11E15289B9}">
  <dimension ref="A1:C33"/>
  <sheetViews>
    <sheetView topLeftCell="A10" workbookViewId="0">
      <selection activeCell="B36" sqref="B36"/>
    </sheetView>
  </sheetViews>
  <sheetFormatPr defaultRowHeight="21" x14ac:dyDescent="0.25"/>
  <cols>
    <col min="1" max="1" width="5.7109375" style="14" customWidth="1"/>
    <col min="2" max="2" width="6.7109375" style="14" customWidth="1"/>
    <col min="3" max="3" width="162.5703125" style="11" customWidth="1"/>
    <col min="4" max="16384" width="9.140625" style="11"/>
  </cols>
  <sheetData>
    <row r="1" spans="1:3" s="12" customFormat="1" x14ac:dyDescent="0.25">
      <c r="A1" s="13" t="s">
        <v>403</v>
      </c>
      <c r="B1" s="13"/>
    </row>
    <row r="2" spans="1:3" s="12" customFormat="1" x14ac:dyDescent="0.25">
      <c r="A2" s="13"/>
      <c r="B2" s="13" t="s">
        <v>408</v>
      </c>
    </row>
    <row r="3" spans="1:3" x14ac:dyDescent="0.25">
      <c r="C3" s="11" t="s">
        <v>492</v>
      </c>
    </row>
    <row r="4" spans="1:3" x14ac:dyDescent="0.25">
      <c r="C4" s="11" t="s">
        <v>491</v>
      </c>
    </row>
    <row r="5" spans="1:3" x14ac:dyDescent="0.25">
      <c r="C5" s="11" t="s">
        <v>494</v>
      </c>
    </row>
    <row r="6" spans="1:3" x14ac:dyDescent="0.25">
      <c r="C6" s="11" t="s">
        <v>490</v>
      </c>
    </row>
    <row r="7" spans="1:3" ht="42" x14ac:dyDescent="0.25">
      <c r="C7" s="11" t="s">
        <v>493</v>
      </c>
    </row>
    <row r="8" spans="1:3" s="12" customFormat="1" x14ac:dyDescent="0.25">
      <c r="A8" s="13"/>
      <c r="B8" s="13" t="s">
        <v>410</v>
      </c>
    </row>
    <row r="9" spans="1:3" x14ac:dyDescent="0.25">
      <c r="C9" s="11" t="s">
        <v>406</v>
      </c>
    </row>
    <row r="10" spans="1:3" ht="42" x14ac:dyDescent="0.25">
      <c r="C10" s="11" t="s">
        <v>413</v>
      </c>
    </row>
    <row r="11" spans="1:3" s="12" customFormat="1" x14ac:dyDescent="0.25">
      <c r="A11" s="13"/>
      <c r="B11" s="13" t="s">
        <v>418</v>
      </c>
    </row>
    <row r="12" spans="1:3" s="12" customFormat="1" x14ac:dyDescent="0.25">
      <c r="A12" s="13"/>
      <c r="B12" s="13"/>
      <c r="C12" s="12" t="s">
        <v>414</v>
      </c>
    </row>
    <row r="13" spans="1:3" s="12" customFormat="1" x14ac:dyDescent="0.25">
      <c r="A13" s="13"/>
      <c r="B13" s="13"/>
      <c r="C13" s="12" t="s">
        <v>416</v>
      </c>
    </row>
    <row r="14" spans="1:3" ht="63" x14ac:dyDescent="0.25">
      <c r="C14" s="11" t="s">
        <v>417</v>
      </c>
    </row>
    <row r="15" spans="1:3" s="12" customFormat="1" x14ac:dyDescent="0.25">
      <c r="A15" s="13"/>
      <c r="B15" s="13" t="s">
        <v>409</v>
      </c>
    </row>
    <row r="16" spans="1:3" x14ac:dyDescent="0.25">
      <c r="C16" s="11" t="s">
        <v>404</v>
      </c>
    </row>
    <row r="17" spans="1:3" x14ac:dyDescent="0.25">
      <c r="C17" s="11" t="s">
        <v>405</v>
      </c>
    </row>
    <row r="18" spans="1:3" ht="84" x14ac:dyDescent="0.25">
      <c r="C18" s="11" t="s">
        <v>502</v>
      </c>
    </row>
    <row r="19" spans="1:3" x14ac:dyDescent="0.25">
      <c r="C19" s="11" t="s">
        <v>412</v>
      </c>
    </row>
    <row r="20" spans="1:3" s="12" customFormat="1" x14ac:dyDescent="0.25">
      <c r="A20" s="13"/>
      <c r="B20" s="13" t="s">
        <v>411</v>
      </c>
    </row>
    <row r="21" spans="1:3" ht="105" x14ac:dyDescent="0.25">
      <c r="C21" s="11" t="s">
        <v>489</v>
      </c>
    </row>
    <row r="22" spans="1:3" x14ac:dyDescent="0.25">
      <c r="C22" s="11" t="s">
        <v>407</v>
      </c>
    </row>
    <row r="23" spans="1:3" ht="105" x14ac:dyDescent="0.25">
      <c r="C23" s="11" t="s">
        <v>415</v>
      </c>
    </row>
    <row r="24" spans="1:3" x14ac:dyDescent="0.25">
      <c r="C24" s="11" t="s">
        <v>488</v>
      </c>
    </row>
    <row r="25" spans="1:3" ht="42" x14ac:dyDescent="0.25">
      <c r="C25" s="11" t="s">
        <v>487</v>
      </c>
    </row>
    <row r="26" spans="1:3" ht="42" x14ac:dyDescent="0.25">
      <c r="C26" s="11" t="s">
        <v>495</v>
      </c>
    </row>
    <row r="27" spans="1:3" s="12" customFormat="1" hidden="1" x14ac:dyDescent="0.25">
      <c r="A27" s="13"/>
      <c r="B27" s="13" t="s">
        <v>15</v>
      </c>
    </row>
    <row r="28" spans="1:3" ht="42" hidden="1" x14ac:dyDescent="0.25">
      <c r="C28" s="11" t="s">
        <v>419</v>
      </c>
    </row>
    <row r="29" spans="1:3" hidden="1" x14ac:dyDescent="0.25">
      <c r="C29" s="11" t="s">
        <v>420</v>
      </c>
    </row>
    <row r="30" spans="1:3" ht="63" hidden="1" x14ac:dyDescent="0.25">
      <c r="C30" s="11" t="s">
        <v>421</v>
      </c>
    </row>
    <row r="31" spans="1:3" ht="42" hidden="1" x14ac:dyDescent="0.25">
      <c r="C31" s="11" t="s">
        <v>422</v>
      </c>
    </row>
    <row r="32" spans="1:3" hidden="1" x14ac:dyDescent="0.25">
      <c r="C32" s="11" t="s">
        <v>423</v>
      </c>
    </row>
    <row r="33" spans="3:3" ht="42" hidden="1" x14ac:dyDescent="0.25">
      <c r="C33" s="11" t="s">
        <v>424</v>
      </c>
    </row>
  </sheetData>
  <sheetProtection algorithmName="SHA-512" hashValue="beon8nPrL14RBjbeROq9iWGOs3vZsM3639qWrP/574Qoum5uxMda/ezGxzAJ6RuXTY3aAdPYmJKIkvB9q76Z5Q==" saltValue="ETYSbIbVt5orkdxId7bJc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40911-AF8B-4BA2-9474-F542C7EE94D4}">
  <dimension ref="A2:F528"/>
  <sheetViews>
    <sheetView zoomScaleNormal="100" workbookViewId="0">
      <selection activeCell="F444" sqref="F444"/>
    </sheetView>
  </sheetViews>
  <sheetFormatPr defaultRowHeight="15" x14ac:dyDescent="0.25"/>
  <cols>
    <col min="1" max="1" width="3.42578125" style="3" customWidth="1"/>
    <col min="2" max="2" width="3.28515625" style="6" customWidth="1"/>
    <col min="3" max="5" width="3.42578125" style="3" customWidth="1"/>
    <col min="6" max="16384" width="9.140625" style="3"/>
  </cols>
  <sheetData>
    <row r="2" spans="1:5" x14ac:dyDescent="0.25">
      <c r="A2" s="26"/>
      <c r="B2" s="7" t="s">
        <v>0</v>
      </c>
      <c r="C2" s="7"/>
      <c r="D2" s="7"/>
      <c r="E2" s="7"/>
    </row>
    <row r="3" spans="1:5" x14ac:dyDescent="0.25">
      <c r="A3" s="26"/>
      <c r="B3" s="5"/>
      <c r="C3" s="5" t="s">
        <v>33</v>
      </c>
      <c r="D3" s="4"/>
      <c r="E3" s="4"/>
    </row>
    <row r="4" spans="1:5" x14ac:dyDescent="0.25">
      <c r="A4" s="26"/>
      <c r="B4" s="5"/>
      <c r="C4" s="4"/>
      <c r="D4" s="4" t="s">
        <v>34</v>
      </c>
      <c r="E4" s="4"/>
    </row>
    <row r="5" spans="1:5" x14ac:dyDescent="0.25">
      <c r="A5" s="26"/>
      <c r="B5" s="5"/>
      <c r="C5" s="4"/>
      <c r="D5" s="4" t="s">
        <v>35</v>
      </c>
      <c r="E5" s="4"/>
    </row>
    <row r="6" spans="1:5" x14ac:dyDescent="0.25">
      <c r="A6" s="26"/>
      <c r="B6" s="5"/>
      <c r="C6" s="4"/>
      <c r="D6" s="4" t="s">
        <v>36</v>
      </c>
      <c r="E6" s="4"/>
    </row>
    <row r="7" spans="1:5" x14ac:dyDescent="0.25">
      <c r="A7" s="26"/>
      <c r="B7" s="5"/>
      <c r="C7" s="4"/>
      <c r="D7" s="4" t="s">
        <v>54</v>
      </c>
      <c r="E7" s="4"/>
    </row>
    <row r="8" spans="1:5" x14ac:dyDescent="0.25">
      <c r="A8" s="26"/>
      <c r="B8" s="5"/>
      <c r="C8" s="4"/>
      <c r="E8" s="4" t="s">
        <v>88</v>
      </c>
    </row>
    <row r="9" spans="1:5" ht="15.75" customHeight="1" x14ac:dyDescent="0.25">
      <c r="A9" s="26"/>
      <c r="B9" s="5"/>
      <c r="C9" s="4"/>
      <c r="E9" s="4" t="s">
        <v>89</v>
      </c>
    </row>
    <row r="10" spans="1:5" ht="15.75" customHeight="1" x14ac:dyDescent="0.25">
      <c r="A10" s="26"/>
      <c r="B10" s="5"/>
      <c r="C10" s="4"/>
      <c r="E10" s="4" t="s">
        <v>90</v>
      </c>
    </row>
    <row r="11" spans="1:5" x14ac:dyDescent="0.25">
      <c r="A11" s="26"/>
      <c r="B11" s="5"/>
      <c r="C11" s="5" t="s">
        <v>1</v>
      </c>
      <c r="D11" s="4"/>
      <c r="E11" s="4"/>
    </row>
    <row r="12" spans="1:5" x14ac:dyDescent="0.25">
      <c r="A12" s="26"/>
      <c r="B12" s="5"/>
      <c r="C12" s="4"/>
      <c r="D12" s="4" t="s">
        <v>25</v>
      </c>
    </row>
    <row r="13" spans="1:5" x14ac:dyDescent="0.25">
      <c r="A13" s="26"/>
      <c r="B13" s="5"/>
      <c r="C13" s="4"/>
      <c r="D13" s="4" t="s">
        <v>24</v>
      </c>
    </row>
    <row r="14" spans="1:5" x14ac:dyDescent="0.25">
      <c r="A14" s="26"/>
      <c r="B14" s="5"/>
      <c r="C14" s="4"/>
      <c r="D14" s="4" t="s">
        <v>27</v>
      </c>
    </row>
    <row r="15" spans="1:5" x14ac:dyDescent="0.25">
      <c r="A15" s="26"/>
      <c r="B15" s="5"/>
      <c r="C15" s="4"/>
      <c r="D15" s="4" t="s">
        <v>28</v>
      </c>
    </row>
    <row r="16" spans="1:5" x14ac:dyDescent="0.25">
      <c r="A16" s="26"/>
      <c r="B16" s="5"/>
      <c r="C16" s="4"/>
      <c r="D16" s="4" t="s">
        <v>45</v>
      </c>
    </row>
    <row r="17" spans="1:5" x14ac:dyDescent="0.25">
      <c r="A17" s="26"/>
      <c r="B17" s="5"/>
      <c r="C17" s="4"/>
      <c r="D17" s="4" t="s">
        <v>26</v>
      </c>
    </row>
    <row r="18" spans="1:5" x14ac:dyDescent="0.25">
      <c r="A18" s="26"/>
      <c r="B18" s="5"/>
      <c r="C18" s="4"/>
      <c r="D18" s="4" t="s">
        <v>29</v>
      </c>
    </row>
    <row r="19" spans="1:5" x14ac:dyDescent="0.25">
      <c r="A19" s="26"/>
      <c r="B19" s="5"/>
      <c r="C19" s="4"/>
      <c r="D19" s="4" t="s">
        <v>31</v>
      </c>
    </row>
    <row r="20" spans="1:5" x14ac:dyDescent="0.25">
      <c r="A20" s="26"/>
      <c r="B20" s="5"/>
      <c r="C20" s="4"/>
      <c r="D20" s="4" t="s">
        <v>30</v>
      </c>
    </row>
    <row r="21" spans="1:5" x14ac:dyDescent="0.25">
      <c r="A21" s="26"/>
      <c r="B21" s="5"/>
      <c r="C21" s="4"/>
      <c r="D21" s="4" t="s">
        <v>54</v>
      </c>
    </row>
    <row r="22" spans="1:5" x14ac:dyDescent="0.25">
      <c r="A22" s="26"/>
      <c r="B22" s="5"/>
      <c r="C22" s="4"/>
      <c r="D22" s="4"/>
      <c r="E22" s="3" t="s">
        <v>91</v>
      </c>
    </row>
    <row r="23" spans="1:5" x14ac:dyDescent="0.25">
      <c r="A23" s="26"/>
      <c r="B23" s="5"/>
      <c r="C23" s="4"/>
      <c r="D23" s="4"/>
      <c r="E23" s="3" t="s">
        <v>92</v>
      </c>
    </row>
    <row r="24" spans="1:5" x14ac:dyDescent="0.25">
      <c r="A24" s="26"/>
      <c r="B24" s="5"/>
      <c r="C24" s="4"/>
      <c r="D24" s="4"/>
      <c r="E24" s="3" t="s">
        <v>93</v>
      </c>
    </row>
    <row r="25" spans="1:5" x14ac:dyDescent="0.25">
      <c r="A25" s="26"/>
      <c r="B25" s="5"/>
      <c r="C25" s="4"/>
      <c r="D25" s="4" t="s">
        <v>66</v>
      </c>
    </row>
    <row r="26" spans="1:5" x14ac:dyDescent="0.25">
      <c r="A26" s="26"/>
      <c r="B26" s="5"/>
      <c r="C26" s="4"/>
      <c r="D26" s="4"/>
      <c r="E26" s="3" t="s">
        <v>70</v>
      </c>
    </row>
    <row r="27" spans="1:5" x14ac:dyDescent="0.25">
      <c r="A27" s="26"/>
      <c r="B27" s="5"/>
      <c r="C27" s="4"/>
      <c r="D27" s="4"/>
      <c r="E27" s="3" t="s">
        <v>131</v>
      </c>
    </row>
    <row r="28" spans="1:5" x14ac:dyDescent="0.25">
      <c r="A28" s="26"/>
      <c r="B28" s="5"/>
      <c r="C28" s="4"/>
      <c r="D28" s="4"/>
      <c r="E28" s="4" t="s">
        <v>86</v>
      </c>
    </row>
    <row r="29" spans="1:5" x14ac:dyDescent="0.25">
      <c r="A29" s="26"/>
      <c r="B29" s="5"/>
      <c r="C29" s="5" t="s">
        <v>32</v>
      </c>
      <c r="D29" s="4"/>
      <c r="E29" s="4"/>
    </row>
    <row r="30" spans="1:5" x14ac:dyDescent="0.25">
      <c r="A30" s="26"/>
      <c r="B30" s="5"/>
      <c r="C30" s="4"/>
      <c r="D30" s="4" t="s">
        <v>37</v>
      </c>
      <c r="E30" s="4"/>
    </row>
    <row r="31" spans="1:5" x14ac:dyDescent="0.25">
      <c r="A31" s="26"/>
      <c r="B31" s="5"/>
      <c r="C31" s="4"/>
      <c r="D31" s="4" t="s">
        <v>38</v>
      </c>
      <c r="E31" s="4"/>
    </row>
    <row r="32" spans="1:5" x14ac:dyDescent="0.25">
      <c r="A32" s="26"/>
      <c r="B32" s="5"/>
      <c r="C32" s="4"/>
      <c r="D32" s="4" t="s">
        <v>39</v>
      </c>
      <c r="E32" s="4"/>
    </row>
    <row r="33" spans="1:5" x14ac:dyDescent="0.25">
      <c r="A33" s="26"/>
      <c r="B33" s="5"/>
      <c r="C33" s="4"/>
      <c r="D33" s="4" t="s">
        <v>40</v>
      </c>
      <c r="E33" s="4"/>
    </row>
    <row r="34" spans="1:5" x14ac:dyDescent="0.25">
      <c r="A34" s="26"/>
      <c r="B34" s="5"/>
      <c r="C34" s="4"/>
      <c r="D34" s="4" t="s">
        <v>41</v>
      </c>
      <c r="E34" s="4"/>
    </row>
    <row r="35" spans="1:5" x14ac:dyDescent="0.25">
      <c r="A35" s="26"/>
      <c r="B35" s="5"/>
      <c r="C35" s="4"/>
      <c r="D35" s="4" t="s">
        <v>42</v>
      </c>
      <c r="E35" s="4"/>
    </row>
    <row r="36" spans="1:5" x14ac:dyDescent="0.25">
      <c r="A36" s="26"/>
      <c r="B36" s="5"/>
      <c r="C36" s="4"/>
      <c r="D36" s="4" t="s">
        <v>43</v>
      </c>
      <c r="E36" s="4"/>
    </row>
    <row r="37" spans="1:5" x14ac:dyDescent="0.25">
      <c r="A37" s="26"/>
      <c r="B37" s="5"/>
      <c r="C37" s="4"/>
      <c r="D37" s="4" t="s">
        <v>44</v>
      </c>
      <c r="E37" s="4"/>
    </row>
    <row r="38" spans="1:5" x14ac:dyDescent="0.25">
      <c r="A38" s="26"/>
      <c r="B38" s="5"/>
      <c r="C38" s="4"/>
      <c r="D38" s="4" t="s">
        <v>46</v>
      </c>
      <c r="E38" s="4"/>
    </row>
    <row r="39" spans="1:5" x14ac:dyDescent="0.25">
      <c r="A39" s="26"/>
      <c r="B39" s="5"/>
      <c r="C39" s="4"/>
      <c r="D39" s="4" t="s">
        <v>47</v>
      </c>
      <c r="E39" s="4"/>
    </row>
    <row r="40" spans="1:5" x14ac:dyDescent="0.25">
      <c r="A40" s="26"/>
      <c r="B40" s="5"/>
      <c r="C40" s="4"/>
      <c r="D40" s="4" t="s">
        <v>48</v>
      </c>
      <c r="E40" s="4"/>
    </row>
    <row r="41" spans="1:5" x14ac:dyDescent="0.25">
      <c r="A41" s="26"/>
      <c r="B41" s="5"/>
      <c r="C41" s="4"/>
      <c r="D41" s="4" t="s">
        <v>49</v>
      </c>
      <c r="E41" s="4"/>
    </row>
    <row r="42" spans="1:5" x14ac:dyDescent="0.25">
      <c r="A42" s="26"/>
      <c r="B42" s="5"/>
      <c r="C42" s="4"/>
      <c r="D42" s="4" t="s">
        <v>50</v>
      </c>
      <c r="E42" s="4"/>
    </row>
    <row r="43" spans="1:5" x14ac:dyDescent="0.25">
      <c r="A43" s="26"/>
      <c r="B43" s="5"/>
      <c r="C43" s="4"/>
      <c r="D43" s="4" t="s">
        <v>68</v>
      </c>
      <c r="E43" s="4"/>
    </row>
    <row r="44" spans="1:5" x14ac:dyDescent="0.25">
      <c r="A44" s="26"/>
      <c r="B44" s="5"/>
      <c r="D44" s="4" t="s">
        <v>116</v>
      </c>
      <c r="E44" s="4"/>
    </row>
    <row r="45" spans="1:5" x14ac:dyDescent="0.25">
      <c r="A45" s="26"/>
      <c r="B45" s="5"/>
      <c r="C45" s="4"/>
      <c r="D45" s="4"/>
      <c r="E45" s="4" t="s">
        <v>118</v>
      </c>
    </row>
    <row r="46" spans="1:5" x14ac:dyDescent="0.25">
      <c r="A46" s="26"/>
      <c r="B46" s="5"/>
      <c r="C46" s="4"/>
      <c r="D46" s="4"/>
      <c r="E46" s="4" t="s">
        <v>117</v>
      </c>
    </row>
    <row r="47" spans="1:5" x14ac:dyDescent="0.25">
      <c r="A47" s="26"/>
      <c r="B47" s="5"/>
      <c r="C47" s="4"/>
      <c r="D47" s="4"/>
      <c r="E47" s="4" t="s">
        <v>119</v>
      </c>
    </row>
    <row r="48" spans="1:5" x14ac:dyDescent="0.25">
      <c r="A48" s="26"/>
      <c r="B48" s="5"/>
      <c r="C48" s="4"/>
      <c r="D48" s="4"/>
      <c r="E48" s="4" t="s">
        <v>120</v>
      </c>
    </row>
    <row r="49" spans="1:5" x14ac:dyDescent="0.25">
      <c r="A49" s="26"/>
      <c r="B49" s="5"/>
      <c r="C49" s="4"/>
      <c r="D49" s="4"/>
      <c r="E49" s="4" t="s">
        <v>121</v>
      </c>
    </row>
    <row r="50" spans="1:5" x14ac:dyDescent="0.25">
      <c r="A50" s="26"/>
      <c r="B50" s="5"/>
      <c r="C50" s="4"/>
      <c r="D50" s="4"/>
      <c r="E50" s="4" t="s">
        <v>123</v>
      </c>
    </row>
    <row r="51" spans="1:5" x14ac:dyDescent="0.25">
      <c r="A51" s="26"/>
      <c r="B51" s="5"/>
      <c r="C51" s="4"/>
      <c r="D51" s="4"/>
      <c r="E51" s="4" t="s">
        <v>122</v>
      </c>
    </row>
    <row r="52" spans="1:5" x14ac:dyDescent="0.25">
      <c r="A52" s="26"/>
      <c r="B52" s="5"/>
      <c r="C52" s="4"/>
      <c r="D52" s="4"/>
      <c r="E52" s="4" t="s">
        <v>124</v>
      </c>
    </row>
    <row r="53" spans="1:5" x14ac:dyDescent="0.25">
      <c r="A53" s="26"/>
      <c r="B53" s="5"/>
      <c r="C53" s="4"/>
      <c r="D53" s="4"/>
      <c r="E53" s="4" t="s">
        <v>125</v>
      </c>
    </row>
    <row r="54" spans="1:5" x14ac:dyDescent="0.25">
      <c r="A54" s="26"/>
      <c r="B54" s="5"/>
      <c r="C54" s="4"/>
      <c r="D54" s="4"/>
      <c r="E54" s="4" t="s">
        <v>126</v>
      </c>
    </row>
    <row r="55" spans="1:5" x14ac:dyDescent="0.25">
      <c r="A55" s="26"/>
      <c r="B55" s="5"/>
      <c r="C55" s="4"/>
      <c r="D55" s="4"/>
      <c r="E55" s="4" t="s">
        <v>127</v>
      </c>
    </row>
    <row r="56" spans="1:5" x14ac:dyDescent="0.25">
      <c r="A56" s="26"/>
      <c r="B56" s="5"/>
      <c r="C56" s="4"/>
      <c r="D56" s="4"/>
      <c r="E56" s="4" t="s">
        <v>128</v>
      </c>
    </row>
    <row r="57" spans="1:5" x14ac:dyDescent="0.25">
      <c r="A57" s="26"/>
      <c r="B57" s="5"/>
      <c r="C57" s="4"/>
      <c r="D57" s="4"/>
      <c r="E57" s="4" t="s">
        <v>129</v>
      </c>
    </row>
    <row r="58" spans="1:5" x14ac:dyDescent="0.25">
      <c r="A58" s="26"/>
      <c r="B58" s="5"/>
      <c r="C58" s="4"/>
      <c r="D58" s="4"/>
      <c r="E58" s="4" t="s">
        <v>87</v>
      </c>
    </row>
    <row r="59" spans="1:5" x14ac:dyDescent="0.25">
      <c r="A59" s="26"/>
      <c r="B59" s="5"/>
      <c r="C59" s="4"/>
      <c r="D59" s="4"/>
      <c r="E59" s="4" t="s">
        <v>130</v>
      </c>
    </row>
    <row r="60" spans="1:5" x14ac:dyDescent="0.25">
      <c r="A60" s="26"/>
      <c r="B60" s="5"/>
      <c r="C60" s="4"/>
      <c r="D60" s="4" t="s">
        <v>54</v>
      </c>
      <c r="E60" s="4"/>
    </row>
    <row r="61" spans="1:5" x14ac:dyDescent="0.25">
      <c r="A61" s="26"/>
      <c r="B61" s="5"/>
      <c r="C61" s="4"/>
      <c r="D61" s="4"/>
      <c r="E61" s="4" t="s">
        <v>94</v>
      </c>
    </row>
    <row r="62" spans="1:5" x14ac:dyDescent="0.25">
      <c r="A62" s="26"/>
      <c r="B62" s="5"/>
      <c r="C62" s="4"/>
      <c r="D62" s="4"/>
      <c r="E62" s="4" t="s">
        <v>95</v>
      </c>
    </row>
    <row r="63" spans="1:5" x14ac:dyDescent="0.25">
      <c r="A63" s="26"/>
      <c r="B63" s="5"/>
      <c r="C63" s="4"/>
      <c r="D63" s="4"/>
      <c r="E63" s="4" t="s">
        <v>96</v>
      </c>
    </row>
    <row r="64" spans="1:5" x14ac:dyDescent="0.25">
      <c r="A64" s="26"/>
      <c r="B64" s="5"/>
      <c r="C64" s="4"/>
      <c r="D64" s="4"/>
      <c r="E64" s="4" t="s">
        <v>97</v>
      </c>
    </row>
    <row r="65" spans="1:5" x14ac:dyDescent="0.25">
      <c r="A65" s="26"/>
      <c r="B65" s="5"/>
      <c r="C65" s="4"/>
      <c r="D65" s="4"/>
      <c r="E65" s="4" t="s">
        <v>98</v>
      </c>
    </row>
    <row r="66" spans="1:5" x14ac:dyDescent="0.25">
      <c r="A66" s="26"/>
      <c r="B66" s="5"/>
      <c r="C66" s="4"/>
      <c r="D66" s="4"/>
      <c r="E66" s="4" t="s">
        <v>99</v>
      </c>
    </row>
    <row r="67" spans="1:5" x14ac:dyDescent="0.25">
      <c r="A67" s="26"/>
      <c r="B67" s="5"/>
      <c r="C67" s="4"/>
      <c r="D67" s="4"/>
      <c r="E67" s="4" t="s">
        <v>100</v>
      </c>
    </row>
    <row r="68" spans="1:5" x14ac:dyDescent="0.25">
      <c r="A68" s="26"/>
      <c r="B68" s="5"/>
      <c r="C68" s="4"/>
      <c r="D68" s="4"/>
      <c r="E68" s="4" t="s">
        <v>101</v>
      </c>
    </row>
    <row r="69" spans="1:5" x14ac:dyDescent="0.25">
      <c r="A69" s="26"/>
      <c r="B69" s="5"/>
      <c r="C69" s="4"/>
      <c r="D69" s="4"/>
      <c r="E69" s="4" t="s">
        <v>102</v>
      </c>
    </row>
    <row r="70" spans="1:5" x14ac:dyDescent="0.25">
      <c r="A70" s="26"/>
      <c r="B70" s="5"/>
      <c r="C70" s="4"/>
      <c r="D70" s="4"/>
      <c r="E70" s="4" t="s">
        <v>103</v>
      </c>
    </row>
    <row r="71" spans="1:5" x14ac:dyDescent="0.25">
      <c r="A71" s="26"/>
      <c r="B71" s="5"/>
      <c r="C71" s="4"/>
      <c r="D71" s="4"/>
      <c r="E71" s="4" t="s">
        <v>104</v>
      </c>
    </row>
    <row r="72" spans="1:5" x14ac:dyDescent="0.25">
      <c r="A72" s="26"/>
      <c r="B72" s="5"/>
      <c r="C72" s="4"/>
      <c r="D72" s="4"/>
      <c r="E72" s="4" t="s">
        <v>105</v>
      </c>
    </row>
    <row r="73" spans="1:5" x14ac:dyDescent="0.25">
      <c r="A73" s="26"/>
      <c r="B73" s="5"/>
      <c r="C73" s="4"/>
      <c r="D73" s="4"/>
      <c r="E73" s="4" t="s">
        <v>106</v>
      </c>
    </row>
    <row r="74" spans="1:5" x14ac:dyDescent="0.25">
      <c r="A74" s="26"/>
      <c r="B74" s="5"/>
      <c r="C74" s="4"/>
      <c r="D74" s="4"/>
      <c r="E74" s="4" t="s">
        <v>107</v>
      </c>
    </row>
    <row r="75" spans="1:5" x14ac:dyDescent="0.25">
      <c r="A75" s="26"/>
      <c r="B75" s="5"/>
      <c r="C75" s="4"/>
      <c r="D75" s="4"/>
      <c r="E75" s="4" t="s">
        <v>108</v>
      </c>
    </row>
    <row r="76" spans="1:5" x14ac:dyDescent="0.25">
      <c r="A76" s="26"/>
      <c r="B76" s="5"/>
      <c r="C76" s="4"/>
      <c r="D76" s="4"/>
      <c r="E76" s="4" t="s">
        <v>109</v>
      </c>
    </row>
    <row r="77" spans="1:5" x14ac:dyDescent="0.25">
      <c r="A77" s="26"/>
      <c r="B77" s="5"/>
      <c r="C77" s="4"/>
      <c r="D77" s="4"/>
      <c r="E77" s="4" t="s">
        <v>110</v>
      </c>
    </row>
    <row r="78" spans="1:5" x14ac:dyDescent="0.25">
      <c r="A78" s="26"/>
      <c r="B78" s="5"/>
      <c r="C78" s="4"/>
      <c r="D78" s="4"/>
      <c r="E78" s="4" t="s">
        <v>111</v>
      </c>
    </row>
    <row r="79" spans="1:5" x14ac:dyDescent="0.25">
      <c r="A79" s="26"/>
      <c r="B79" s="5"/>
      <c r="C79" s="4"/>
      <c r="D79" s="4"/>
      <c r="E79" s="4" t="s">
        <v>112</v>
      </c>
    </row>
    <row r="80" spans="1:5" x14ac:dyDescent="0.25">
      <c r="A80" s="26"/>
      <c r="B80" s="5"/>
      <c r="C80" s="4"/>
      <c r="D80" s="4"/>
      <c r="E80" s="4" t="s">
        <v>113</v>
      </c>
    </row>
    <row r="81" spans="1:5" x14ac:dyDescent="0.25">
      <c r="A81" s="26"/>
      <c r="B81" s="5"/>
      <c r="C81" s="4"/>
      <c r="D81" s="4"/>
      <c r="E81" s="4" t="s">
        <v>51</v>
      </c>
    </row>
    <row r="82" spans="1:5" x14ac:dyDescent="0.25">
      <c r="A82" s="26"/>
      <c r="B82" s="5"/>
      <c r="C82" s="4"/>
      <c r="D82" s="4"/>
      <c r="E82" s="4" t="s">
        <v>114</v>
      </c>
    </row>
    <row r="83" spans="1:5" x14ac:dyDescent="0.25">
      <c r="A83" s="26"/>
      <c r="B83" s="5"/>
      <c r="D83" s="4" t="s">
        <v>66</v>
      </c>
      <c r="E83" s="4"/>
    </row>
    <row r="84" spans="1:5" x14ac:dyDescent="0.25">
      <c r="A84" s="26"/>
      <c r="B84" s="5"/>
      <c r="D84" s="4"/>
      <c r="E84" s="3" t="s">
        <v>38</v>
      </c>
    </row>
    <row r="85" spans="1:5" x14ac:dyDescent="0.25">
      <c r="A85" s="26"/>
      <c r="B85" s="5"/>
      <c r="D85" s="4"/>
      <c r="E85" s="4" t="s">
        <v>40</v>
      </c>
    </row>
    <row r="86" spans="1:5" x14ac:dyDescent="0.25">
      <c r="A86" s="26"/>
      <c r="B86" s="5"/>
      <c r="D86" s="4"/>
      <c r="E86" s="4" t="s">
        <v>43</v>
      </c>
    </row>
    <row r="87" spans="1:5" x14ac:dyDescent="0.25">
      <c r="A87" s="26"/>
      <c r="B87" s="5"/>
      <c r="D87" s="4"/>
      <c r="E87" s="3" t="s">
        <v>44</v>
      </c>
    </row>
    <row r="88" spans="1:5" x14ac:dyDescent="0.25">
      <c r="A88" s="26"/>
      <c r="B88" s="5"/>
      <c r="D88" s="4"/>
      <c r="E88" s="4" t="s">
        <v>69</v>
      </c>
    </row>
    <row r="89" spans="1:5" x14ac:dyDescent="0.25">
      <c r="A89" s="26"/>
      <c r="B89" s="5"/>
      <c r="D89" s="4"/>
      <c r="E89" s="3" t="s">
        <v>70</v>
      </c>
    </row>
    <row r="90" spans="1:5" x14ac:dyDescent="0.25">
      <c r="A90" s="26"/>
      <c r="B90" s="5"/>
      <c r="D90" s="4"/>
      <c r="E90" s="3" t="s">
        <v>39</v>
      </c>
    </row>
    <row r="91" spans="1:5" x14ac:dyDescent="0.25">
      <c r="A91" s="26"/>
      <c r="B91" s="5"/>
      <c r="D91" s="4"/>
      <c r="E91" s="4" t="s">
        <v>67</v>
      </c>
    </row>
    <row r="92" spans="1:5" x14ac:dyDescent="0.25">
      <c r="A92" s="26"/>
      <c r="B92" s="5"/>
      <c r="D92" s="4"/>
      <c r="E92" s="4" t="s">
        <v>71</v>
      </c>
    </row>
    <row r="93" spans="1:5" x14ac:dyDescent="0.25">
      <c r="A93" s="26"/>
      <c r="B93" s="5"/>
      <c r="D93" s="4"/>
      <c r="E93" s="3" t="s">
        <v>26</v>
      </c>
    </row>
    <row r="94" spans="1:5" x14ac:dyDescent="0.25">
      <c r="A94" s="26"/>
      <c r="B94" s="5"/>
      <c r="D94" s="4"/>
      <c r="E94" s="4" t="s">
        <v>72</v>
      </c>
    </row>
    <row r="95" spans="1:5" x14ac:dyDescent="0.25">
      <c r="A95" s="26"/>
      <c r="B95" s="5"/>
      <c r="D95" s="4"/>
      <c r="E95" s="3" t="s">
        <v>73</v>
      </c>
    </row>
    <row r="96" spans="1:5" x14ac:dyDescent="0.25">
      <c r="A96" s="26"/>
      <c r="B96" s="5"/>
      <c r="D96" s="4"/>
      <c r="E96" s="4" t="s">
        <v>75</v>
      </c>
    </row>
    <row r="97" spans="1:5" x14ac:dyDescent="0.25">
      <c r="A97" s="26"/>
      <c r="B97" s="5"/>
      <c r="D97" s="4"/>
      <c r="E97" s="4" t="s">
        <v>74</v>
      </c>
    </row>
    <row r="98" spans="1:5" x14ac:dyDescent="0.25">
      <c r="A98" s="26"/>
      <c r="B98" s="5"/>
      <c r="D98" s="4"/>
      <c r="E98" s="4" t="s">
        <v>76</v>
      </c>
    </row>
    <row r="99" spans="1:5" x14ac:dyDescent="0.25">
      <c r="A99" s="26"/>
      <c r="B99" s="5"/>
      <c r="D99" s="4"/>
      <c r="E99" s="4" t="s">
        <v>77</v>
      </c>
    </row>
    <row r="100" spans="1:5" x14ac:dyDescent="0.25">
      <c r="A100" s="26"/>
      <c r="B100" s="5"/>
      <c r="D100" s="4"/>
      <c r="E100" s="4" t="s">
        <v>78</v>
      </c>
    </row>
    <row r="101" spans="1:5" x14ac:dyDescent="0.25">
      <c r="A101" s="26"/>
      <c r="B101" s="5"/>
      <c r="D101" s="4"/>
      <c r="E101" s="4" t="s">
        <v>79</v>
      </c>
    </row>
    <row r="102" spans="1:5" x14ac:dyDescent="0.25">
      <c r="A102" s="26"/>
      <c r="B102" s="5"/>
      <c r="D102" s="4"/>
      <c r="E102" s="4" t="s">
        <v>80</v>
      </c>
    </row>
    <row r="103" spans="1:5" x14ac:dyDescent="0.25">
      <c r="A103" s="26"/>
      <c r="B103" s="5"/>
      <c r="D103" s="4"/>
      <c r="E103" s="4" t="s">
        <v>81</v>
      </c>
    </row>
    <row r="104" spans="1:5" x14ac:dyDescent="0.25">
      <c r="A104" s="26"/>
      <c r="B104" s="5"/>
      <c r="D104" s="4"/>
      <c r="E104" s="4" t="s">
        <v>82</v>
      </c>
    </row>
    <row r="105" spans="1:5" x14ac:dyDescent="0.25">
      <c r="A105" s="26"/>
      <c r="B105" s="5"/>
      <c r="D105" s="4"/>
      <c r="E105" s="4" t="s">
        <v>83</v>
      </c>
    </row>
    <row r="106" spans="1:5" x14ac:dyDescent="0.25">
      <c r="A106" s="26"/>
      <c r="B106" s="5"/>
      <c r="D106" s="4"/>
      <c r="E106" s="4" t="s">
        <v>84</v>
      </c>
    </row>
    <row r="107" spans="1:5" x14ac:dyDescent="0.25">
      <c r="A107" s="26"/>
      <c r="B107" s="5"/>
      <c r="D107" s="4"/>
      <c r="E107" s="4" t="s">
        <v>85</v>
      </c>
    </row>
    <row r="108" spans="1:5" x14ac:dyDescent="0.25">
      <c r="A108" s="26"/>
      <c r="B108" s="5"/>
      <c r="D108" s="4"/>
      <c r="E108" s="4" t="s">
        <v>86</v>
      </c>
    </row>
    <row r="109" spans="1:5" x14ac:dyDescent="0.25">
      <c r="A109" s="26"/>
      <c r="B109" s="5"/>
      <c r="D109" s="4"/>
      <c r="E109" s="4" t="s">
        <v>87</v>
      </c>
    </row>
    <row r="110" spans="1:5" x14ac:dyDescent="0.25">
      <c r="A110" s="26"/>
      <c r="B110" s="5"/>
      <c r="C110" s="4" t="s">
        <v>115</v>
      </c>
      <c r="D110" s="4"/>
      <c r="E110" s="4"/>
    </row>
    <row r="111" spans="1:5" x14ac:dyDescent="0.25">
      <c r="A111" s="26"/>
      <c r="B111" s="5"/>
      <c r="C111" s="4" t="s">
        <v>2</v>
      </c>
      <c r="D111" s="4"/>
      <c r="E111" s="4"/>
    </row>
    <row r="112" spans="1:5" x14ac:dyDescent="0.25">
      <c r="A112" s="26"/>
      <c r="B112" s="5"/>
      <c r="C112" s="4"/>
      <c r="D112" s="4" t="s">
        <v>52</v>
      </c>
      <c r="E112" s="4"/>
    </row>
    <row r="113" spans="1:5" x14ac:dyDescent="0.25">
      <c r="A113" s="26"/>
      <c r="B113" s="5"/>
      <c r="C113" s="4"/>
      <c r="D113" s="4" t="s">
        <v>53</v>
      </c>
      <c r="E113" s="4"/>
    </row>
    <row r="114" spans="1:5" x14ac:dyDescent="0.25">
      <c r="A114" s="26"/>
      <c r="B114" s="5"/>
      <c r="C114" s="4"/>
      <c r="D114" s="4" t="s">
        <v>132</v>
      </c>
      <c r="E114" s="4"/>
    </row>
    <row r="115" spans="1:5" x14ac:dyDescent="0.25">
      <c r="A115" s="26"/>
      <c r="B115" s="5"/>
      <c r="C115" s="4"/>
      <c r="D115" s="4" t="s">
        <v>133</v>
      </c>
      <c r="E115" s="4"/>
    </row>
    <row r="116" spans="1:5" x14ac:dyDescent="0.25">
      <c r="B116" s="5"/>
      <c r="C116" s="4"/>
      <c r="D116" s="4"/>
      <c r="E116" s="4"/>
    </row>
    <row r="117" spans="1:5" x14ac:dyDescent="0.25">
      <c r="B117" s="7" t="s">
        <v>4</v>
      </c>
      <c r="C117" s="7"/>
      <c r="D117" s="7"/>
      <c r="E117" s="7"/>
    </row>
    <row r="118" spans="1:5" x14ac:dyDescent="0.25">
      <c r="B118" s="5"/>
      <c r="C118" s="4" t="s">
        <v>63</v>
      </c>
      <c r="D118" s="4"/>
      <c r="E118" s="4"/>
    </row>
    <row r="119" spans="1:5" x14ac:dyDescent="0.25">
      <c r="B119" s="5"/>
      <c r="C119" s="4" t="s">
        <v>55</v>
      </c>
      <c r="D119" s="4"/>
      <c r="E119" s="4"/>
    </row>
    <row r="120" spans="1:5" x14ac:dyDescent="0.25">
      <c r="B120" s="5"/>
      <c r="C120" s="4"/>
      <c r="D120" s="4" t="s">
        <v>179</v>
      </c>
      <c r="E120" s="4"/>
    </row>
    <row r="121" spans="1:5" x14ac:dyDescent="0.25">
      <c r="B121" s="5"/>
      <c r="C121" s="4"/>
      <c r="D121" s="4" t="s">
        <v>56</v>
      </c>
      <c r="E121" s="4"/>
    </row>
    <row r="122" spans="1:5" x14ac:dyDescent="0.25">
      <c r="B122" s="5"/>
      <c r="C122" s="4"/>
      <c r="D122" s="4" t="s">
        <v>180</v>
      </c>
      <c r="E122" s="4"/>
    </row>
    <row r="123" spans="1:5" x14ac:dyDescent="0.25">
      <c r="B123" s="5"/>
      <c r="C123" s="4"/>
      <c r="D123" s="4" t="s">
        <v>57</v>
      </c>
      <c r="E123" s="4"/>
    </row>
    <row r="124" spans="1:5" x14ac:dyDescent="0.25">
      <c r="B124" s="5"/>
      <c r="C124" s="4"/>
      <c r="D124" s="4" t="s">
        <v>58</v>
      </c>
      <c r="E124" s="4"/>
    </row>
    <row r="125" spans="1:5" x14ac:dyDescent="0.25">
      <c r="B125" s="5"/>
      <c r="C125" s="4"/>
      <c r="D125" s="4" t="s">
        <v>64</v>
      </c>
      <c r="E125" s="4"/>
    </row>
    <row r="126" spans="1:5" x14ac:dyDescent="0.25">
      <c r="B126" s="5"/>
      <c r="C126" s="4"/>
      <c r="D126" s="4" t="s">
        <v>59</v>
      </c>
      <c r="E126" s="4"/>
    </row>
    <row r="127" spans="1:5" x14ac:dyDescent="0.25">
      <c r="B127" s="5"/>
      <c r="C127" s="4" t="s">
        <v>65</v>
      </c>
      <c r="D127" s="4"/>
      <c r="E127" s="4"/>
    </row>
    <row r="128" spans="1:5" x14ac:dyDescent="0.25">
      <c r="B128" s="5"/>
      <c r="C128" s="4" t="s">
        <v>116</v>
      </c>
      <c r="D128" s="4"/>
      <c r="E128" s="4"/>
    </row>
    <row r="129" spans="1:5" x14ac:dyDescent="0.25">
      <c r="B129" s="5"/>
      <c r="C129" s="4"/>
      <c r="D129" s="4" t="s">
        <v>177</v>
      </c>
      <c r="E129" s="4"/>
    </row>
    <row r="130" spans="1:5" x14ac:dyDescent="0.25">
      <c r="B130" s="5"/>
      <c r="C130" s="4"/>
      <c r="D130" s="4" t="s">
        <v>243</v>
      </c>
      <c r="E130" s="4"/>
    </row>
    <row r="131" spans="1:5" x14ac:dyDescent="0.25">
      <c r="B131" s="5"/>
      <c r="C131" s="4"/>
      <c r="D131" s="4" t="s">
        <v>178</v>
      </c>
      <c r="E131" s="4"/>
    </row>
    <row r="132" spans="1:5" x14ac:dyDescent="0.25">
      <c r="B132" s="5"/>
      <c r="C132" s="4"/>
      <c r="D132" s="4"/>
      <c r="E132" s="4"/>
    </row>
    <row r="133" spans="1:5" x14ac:dyDescent="0.25">
      <c r="A133" s="26"/>
      <c r="B133" s="7" t="s">
        <v>5</v>
      </c>
      <c r="C133" s="7"/>
      <c r="D133" s="7"/>
      <c r="E133" s="7"/>
    </row>
    <row r="134" spans="1:5" x14ac:dyDescent="0.25">
      <c r="A134" s="26"/>
      <c r="B134" s="5"/>
      <c r="C134" s="4" t="s">
        <v>62</v>
      </c>
      <c r="D134" s="4"/>
      <c r="E134" s="4"/>
    </row>
    <row r="135" spans="1:5" x14ac:dyDescent="0.25">
      <c r="A135" s="26"/>
      <c r="B135" s="5"/>
      <c r="C135" s="4" t="s">
        <v>60</v>
      </c>
      <c r="D135" s="4"/>
      <c r="E135" s="4"/>
    </row>
    <row r="136" spans="1:5" x14ac:dyDescent="0.25">
      <c r="A136" s="26"/>
      <c r="B136" s="5"/>
      <c r="C136" s="4" t="s">
        <v>61</v>
      </c>
      <c r="D136" s="4"/>
      <c r="E136" s="4"/>
    </row>
    <row r="137" spans="1:5" x14ac:dyDescent="0.25">
      <c r="A137" s="26"/>
      <c r="B137" s="5"/>
      <c r="C137" s="4" t="s">
        <v>136</v>
      </c>
      <c r="D137" s="4"/>
      <c r="E137" s="4"/>
    </row>
    <row r="138" spans="1:5" x14ac:dyDescent="0.25">
      <c r="A138" s="26"/>
      <c r="B138" s="5"/>
      <c r="C138" s="4" t="s">
        <v>137</v>
      </c>
      <c r="D138" s="4"/>
      <c r="E138" s="4"/>
    </row>
    <row r="139" spans="1:5" x14ac:dyDescent="0.25">
      <c r="A139" s="26"/>
      <c r="B139" s="5"/>
      <c r="C139" s="4" t="s">
        <v>170</v>
      </c>
      <c r="D139" s="4"/>
      <c r="E139" s="4"/>
    </row>
    <row r="140" spans="1:5" x14ac:dyDescent="0.25">
      <c r="A140" s="26"/>
      <c r="B140" s="5"/>
      <c r="C140" s="4" t="s">
        <v>134</v>
      </c>
      <c r="D140" s="4"/>
      <c r="E140" s="4"/>
    </row>
    <row r="141" spans="1:5" x14ac:dyDescent="0.25">
      <c r="A141" s="26"/>
      <c r="B141" s="5"/>
      <c r="C141" s="4"/>
      <c r="D141" s="4" t="s">
        <v>148</v>
      </c>
      <c r="E141" s="4"/>
    </row>
    <row r="142" spans="1:5" x14ac:dyDescent="0.25">
      <c r="A142" s="26"/>
      <c r="B142" s="5"/>
      <c r="C142" s="4"/>
      <c r="D142" s="4" t="s">
        <v>151</v>
      </c>
      <c r="E142" s="4"/>
    </row>
    <row r="143" spans="1:5" x14ac:dyDescent="0.25">
      <c r="A143" s="26"/>
      <c r="B143" s="5"/>
      <c r="C143" s="4"/>
      <c r="D143" s="4" t="s">
        <v>523</v>
      </c>
      <c r="E143" s="4"/>
    </row>
    <row r="144" spans="1:5" x14ac:dyDescent="0.25">
      <c r="A144" s="26"/>
      <c r="B144" s="5"/>
      <c r="C144" s="4"/>
      <c r="D144" s="4" t="s">
        <v>135</v>
      </c>
      <c r="E144" s="4"/>
    </row>
    <row r="145" spans="1:5" x14ac:dyDescent="0.25">
      <c r="A145" s="26"/>
      <c r="B145" s="5"/>
      <c r="C145" s="4"/>
      <c r="D145" s="4" t="s">
        <v>138</v>
      </c>
      <c r="E145" s="4"/>
    </row>
    <row r="146" spans="1:5" x14ac:dyDescent="0.25">
      <c r="A146" s="26"/>
      <c r="B146" s="5"/>
      <c r="C146" s="4"/>
      <c r="D146" s="4"/>
      <c r="E146" s="4" t="s">
        <v>166</v>
      </c>
    </row>
    <row r="147" spans="1:5" x14ac:dyDescent="0.25">
      <c r="A147" s="26"/>
      <c r="B147" s="5"/>
      <c r="C147" s="4"/>
      <c r="D147" s="4"/>
      <c r="E147" s="4" t="s">
        <v>168</v>
      </c>
    </row>
    <row r="148" spans="1:5" x14ac:dyDescent="0.25">
      <c r="A148" s="26"/>
      <c r="B148" s="5"/>
      <c r="C148" s="4"/>
      <c r="D148" s="4"/>
      <c r="E148" s="4" t="s">
        <v>167</v>
      </c>
    </row>
    <row r="149" spans="1:5" x14ac:dyDescent="0.25">
      <c r="A149" s="26"/>
      <c r="B149" s="5"/>
      <c r="C149" s="4"/>
      <c r="D149" s="4" t="s">
        <v>139</v>
      </c>
      <c r="E149" s="4"/>
    </row>
    <row r="150" spans="1:5" x14ac:dyDescent="0.25">
      <c r="A150" s="26"/>
      <c r="B150" s="5"/>
      <c r="C150" s="4"/>
      <c r="D150" s="4" t="s">
        <v>141</v>
      </c>
      <c r="E150" s="4"/>
    </row>
    <row r="151" spans="1:5" x14ac:dyDescent="0.25">
      <c r="A151" s="26"/>
      <c r="B151" s="5"/>
      <c r="C151" s="4"/>
      <c r="D151" s="4" t="s">
        <v>140</v>
      </c>
      <c r="E151" s="4"/>
    </row>
    <row r="152" spans="1:5" x14ac:dyDescent="0.25">
      <c r="A152" s="26"/>
      <c r="B152" s="5"/>
      <c r="C152" s="4"/>
      <c r="D152" s="4" t="s">
        <v>142</v>
      </c>
      <c r="E152" s="4"/>
    </row>
    <row r="153" spans="1:5" x14ac:dyDescent="0.25">
      <c r="A153" s="26"/>
      <c r="B153" s="5"/>
      <c r="C153" s="4"/>
      <c r="D153" s="3" t="s">
        <v>144</v>
      </c>
      <c r="E153" s="4"/>
    </row>
    <row r="154" spans="1:5" x14ac:dyDescent="0.25">
      <c r="A154" s="26"/>
      <c r="B154" s="5"/>
      <c r="C154" s="4"/>
      <c r="D154" s="4" t="s">
        <v>143</v>
      </c>
      <c r="E154" s="4"/>
    </row>
    <row r="155" spans="1:5" x14ac:dyDescent="0.25">
      <c r="A155" s="26"/>
      <c r="B155" s="5"/>
      <c r="C155" s="4"/>
      <c r="D155" s="4" t="s">
        <v>145</v>
      </c>
      <c r="E155" s="4"/>
    </row>
    <row r="156" spans="1:5" x14ac:dyDescent="0.25">
      <c r="A156" s="26"/>
      <c r="B156" s="5"/>
      <c r="C156" s="4"/>
      <c r="D156" s="4" t="s">
        <v>146</v>
      </c>
      <c r="E156" s="4"/>
    </row>
    <row r="157" spans="1:5" x14ac:dyDescent="0.25">
      <c r="A157" s="26"/>
      <c r="B157" s="5"/>
      <c r="C157" s="4"/>
      <c r="D157" s="4" t="s">
        <v>147</v>
      </c>
      <c r="E157" s="4"/>
    </row>
    <row r="158" spans="1:5" x14ac:dyDescent="0.25">
      <c r="A158" s="26"/>
      <c r="B158" s="5"/>
      <c r="C158" s="4"/>
      <c r="D158" s="4" t="s">
        <v>149</v>
      </c>
      <c r="E158" s="4"/>
    </row>
    <row r="159" spans="1:5" x14ac:dyDescent="0.25">
      <c r="A159" s="26"/>
      <c r="B159" s="5"/>
      <c r="C159" s="4"/>
      <c r="D159" s="4" t="s">
        <v>150</v>
      </c>
      <c r="E159" s="4"/>
    </row>
    <row r="160" spans="1:5" x14ac:dyDescent="0.25">
      <c r="A160" s="26"/>
      <c r="B160" s="5"/>
      <c r="C160" s="4" t="s">
        <v>152</v>
      </c>
      <c r="D160" s="4"/>
      <c r="E160" s="4"/>
    </row>
    <row r="161" spans="1:5" x14ac:dyDescent="0.25">
      <c r="A161" s="26"/>
      <c r="B161" s="5"/>
      <c r="C161" s="4"/>
      <c r="D161" s="4" t="s">
        <v>153</v>
      </c>
      <c r="E161" s="4"/>
    </row>
    <row r="162" spans="1:5" x14ac:dyDescent="0.25">
      <c r="A162" s="26"/>
      <c r="B162" s="5"/>
      <c r="C162" s="4"/>
      <c r="D162" s="4" t="s">
        <v>154</v>
      </c>
      <c r="E162" s="4"/>
    </row>
    <row r="163" spans="1:5" x14ac:dyDescent="0.25">
      <c r="A163" s="26"/>
      <c r="B163" s="5"/>
      <c r="C163" s="4"/>
      <c r="D163" s="4" t="s">
        <v>155</v>
      </c>
      <c r="E163" s="4"/>
    </row>
    <row r="164" spans="1:5" x14ac:dyDescent="0.25">
      <c r="A164" s="26"/>
      <c r="B164" s="5"/>
      <c r="C164" s="4"/>
      <c r="D164" s="4" t="s">
        <v>156</v>
      </c>
      <c r="E164" s="4"/>
    </row>
    <row r="165" spans="1:5" x14ac:dyDescent="0.25">
      <c r="A165" s="26"/>
      <c r="B165" s="5"/>
      <c r="D165" s="4" t="s">
        <v>157</v>
      </c>
      <c r="E165" s="4"/>
    </row>
    <row r="166" spans="1:5" x14ac:dyDescent="0.25">
      <c r="A166" s="26"/>
      <c r="B166" s="5"/>
      <c r="D166" s="4" t="s">
        <v>158</v>
      </c>
      <c r="E166" s="4"/>
    </row>
    <row r="167" spans="1:5" x14ac:dyDescent="0.25">
      <c r="A167" s="26"/>
      <c r="B167" s="5"/>
      <c r="D167" s="4" t="s">
        <v>159</v>
      </c>
      <c r="E167" s="4"/>
    </row>
    <row r="168" spans="1:5" x14ac:dyDescent="0.25">
      <c r="A168" s="26"/>
      <c r="B168" s="5"/>
      <c r="D168" s="4" t="s">
        <v>160</v>
      </c>
      <c r="E168" s="4"/>
    </row>
    <row r="169" spans="1:5" x14ac:dyDescent="0.25">
      <c r="A169" s="26"/>
      <c r="B169" s="5"/>
      <c r="D169" s="4" t="s">
        <v>161</v>
      </c>
      <c r="E169" s="4"/>
    </row>
    <row r="170" spans="1:5" x14ac:dyDescent="0.25">
      <c r="A170" s="26"/>
      <c r="B170" s="5"/>
      <c r="C170" s="4"/>
      <c r="D170" s="4" t="s">
        <v>162</v>
      </c>
      <c r="E170" s="4"/>
    </row>
    <row r="171" spans="1:5" x14ac:dyDescent="0.25">
      <c r="A171" s="26"/>
      <c r="B171" s="5"/>
      <c r="C171" s="4"/>
      <c r="D171" s="4" t="s">
        <v>163</v>
      </c>
      <c r="E171" s="4"/>
    </row>
    <row r="172" spans="1:5" x14ac:dyDescent="0.25">
      <c r="A172" s="26"/>
      <c r="B172" s="5"/>
      <c r="C172" s="4"/>
      <c r="D172" s="3" t="s">
        <v>165</v>
      </c>
      <c r="E172" s="4"/>
    </row>
    <row r="173" spans="1:5" x14ac:dyDescent="0.25">
      <c r="A173" s="26"/>
      <c r="B173" s="5"/>
      <c r="C173" s="4"/>
      <c r="D173" s="4" t="s">
        <v>164</v>
      </c>
      <c r="E173" s="4"/>
    </row>
    <row r="174" spans="1:5" x14ac:dyDescent="0.25">
      <c r="A174" s="26"/>
      <c r="B174" s="5"/>
      <c r="C174" s="4"/>
      <c r="D174" s="4" t="s">
        <v>169</v>
      </c>
      <c r="E174" s="4"/>
    </row>
    <row r="175" spans="1:5" x14ac:dyDescent="0.25">
      <c r="A175" s="26"/>
      <c r="B175" s="5"/>
      <c r="C175" s="4" t="s">
        <v>171</v>
      </c>
      <c r="D175" s="4"/>
      <c r="E175" s="4"/>
    </row>
    <row r="176" spans="1:5" x14ac:dyDescent="0.25">
      <c r="A176" s="26"/>
      <c r="B176" s="5"/>
      <c r="C176" s="4"/>
      <c r="D176" s="4" t="s">
        <v>172</v>
      </c>
      <c r="E176" s="4"/>
    </row>
    <row r="177" spans="1:5" x14ac:dyDescent="0.25">
      <c r="A177" s="26"/>
      <c r="B177" s="5"/>
      <c r="C177" s="4"/>
      <c r="D177" s="4" t="s">
        <v>173</v>
      </c>
      <c r="E177" s="4"/>
    </row>
    <row r="178" spans="1:5" x14ac:dyDescent="0.25">
      <c r="A178" s="26"/>
      <c r="B178" s="5"/>
      <c r="C178" s="4"/>
      <c r="D178" s="3" t="s">
        <v>175</v>
      </c>
      <c r="E178" s="4"/>
    </row>
    <row r="179" spans="1:5" x14ac:dyDescent="0.25">
      <c r="A179" s="26"/>
      <c r="B179" s="5"/>
      <c r="C179" s="4"/>
      <c r="D179" s="4" t="s">
        <v>174</v>
      </c>
      <c r="E179" s="4"/>
    </row>
    <row r="180" spans="1:5" x14ac:dyDescent="0.25">
      <c r="A180" s="26"/>
      <c r="B180" s="5"/>
      <c r="C180" s="4"/>
      <c r="D180" s="4" t="s">
        <v>176</v>
      </c>
      <c r="E180" s="4"/>
    </row>
    <row r="181" spans="1:5" x14ac:dyDescent="0.25">
      <c r="A181" s="26"/>
      <c r="B181" s="5"/>
      <c r="C181" s="4"/>
      <c r="D181" s="4" t="s">
        <v>242</v>
      </c>
      <c r="E181" s="4"/>
    </row>
    <row r="182" spans="1:5" x14ac:dyDescent="0.25">
      <c r="A182" s="26"/>
      <c r="B182" s="5"/>
      <c r="C182" s="4" t="s">
        <v>2</v>
      </c>
      <c r="D182" s="4"/>
      <c r="E182" s="4"/>
    </row>
    <row r="183" spans="1:5" x14ac:dyDescent="0.25">
      <c r="A183" s="26"/>
      <c r="B183" s="5"/>
      <c r="C183" s="4"/>
      <c r="D183" s="4" t="s">
        <v>181</v>
      </c>
      <c r="E183" s="4"/>
    </row>
    <row r="184" spans="1:5" x14ac:dyDescent="0.25">
      <c r="A184" s="26"/>
      <c r="B184" s="5"/>
      <c r="C184" s="4"/>
      <c r="D184" s="4"/>
      <c r="E184" s="4" t="s">
        <v>182</v>
      </c>
    </row>
    <row r="185" spans="1:5" x14ac:dyDescent="0.25">
      <c r="A185" s="26"/>
      <c r="B185" s="5"/>
      <c r="C185" s="4"/>
      <c r="D185" s="4"/>
      <c r="E185" s="4" t="s">
        <v>183</v>
      </c>
    </row>
    <row r="186" spans="1:5" x14ac:dyDescent="0.25">
      <c r="A186" s="26"/>
      <c r="B186" s="5"/>
      <c r="C186" s="4"/>
      <c r="D186" s="4"/>
      <c r="E186" s="4" t="s">
        <v>184</v>
      </c>
    </row>
    <row r="187" spans="1:5" x14ac:dyDescent="0.25">
      <c r="A187" s="26"/>
      <c r="B187" s="5"/>
      <c r="C187" s="4"/>
      <c r="D187" s="4" t="s">
        <v>185</v>
      </c>
      <c r="E187" s="4"/>
    </row>
    <row r="188" spans="1:5" x14ac:dyDescent="0.25">
      <c r="A188" s="26"/>
      <c r="B188" s="5"/>
      <c r="C188" s="4"/>
      <c r="D188" s="4"/>
      <c r="E188" s="4" t="s">
        <v>186</v>
      </c>
    </row>
    <row r="189" spans="1:5" x14ac:dyDescent="0.25">
      <c r="A189" s="26"/>
      <c r="B189" s="5"/>
      <c r="C189" s="4"/>
      <c r="D189" s="4"/>
      <c r="E189" s="4" t="s">
        <v>187</v>
      </c>
    </row>
    <row r="190" spans="1:5" x14ac:dyDescent="0.25">
      <c r="A190" s="26"/>
      <c r="B190" s="5"/>
      <c r="C190" s="4"/>
      <c r="D190" s="4"/>
      <c r="E190" s="4" t="s">
        <v>188</v>
      </c>
    </row>
    <row r="191" spans="1:5" x14ac:dyDescent="0.25">
      <c r="A191" s="26"/>
      <c r="B191" s="5"/>
      <c r="C191" s="4"/>
      <c r="D191" s="4"/>
      <c r="E191" s="4" t="s">
        <v>189</v>
      </c>
    </row>
    <row r="192" spans="1:5" x14ac:dyDescent="0.25">
      <c r="A192" s="26"/>
      <c r="B192" s="5"/>
      <c r="C192" s="4"/>
      <c r="D192" s="4" t="s">
        <v>190</v>
      </c>
      <c r="E192" s="4"/>
    </row>
    <row r="193" spans="1:5" x14ac:dyDescent="0.25">
      <c r="A193" s="26"/>
      <c r="B193" s="5"/>
      <c r="C193" s="4"/>
      <c r="D193" s="4" t="s">
        <v>191</v>
      </c>
      <c r="E193" s="4"/>
    </row>
    <row r="194" spans="1:5" x14ac:dyDescent="0.25">
      <c r="A194" s="26"/>
      <c r="B194" s="5"/>
      <c r="C194" s="4"/>
      <c r="D194" s="4" t="s">
        <v>192</v>
      </c>
      <c r="E194" s="4"/>
    </row>
    <row r="195" spans="1:5" x14ac:dyDescent="0.25">
      <c r="A195" s="26"/>
      <c r="B195" s="5"/>
      <c r="C195" s="4"/>
      <c r="D195" s="4" t="s">
        <v>193</v>
      </c>
      <c r="E195" s="4"/>
    </row>
    <row r="196" spans="1:5" x14ac:dyDescent="0.25">
      <c r="A196" s="26"/>
      <c r="B196" s="5"/>
      <c r="C196" s="4"/>
      <c r="D196" s="4" t="s">
        <v>194</v>
      </c>
      <c r="E196" s="4"/>
    </row>
    <row r="197" spans="1:5" x14ac:dyDescent="0.25">
      <c r="A197" s="26"/>
      <c r="B197" s="5"/>
      <c r="C197" s="4"/>
      <c r="D197" s="4" t="s">
        <v>195</v>
      </c>
      <c r="E197" s="4"/>
    </row>
    <row r="198" spans="1:5" x14ac:dyDescent="0.25">
      <c r="A198" s="26"/>
      <c r="B198" s="5"/>
      <c r="C198" s="4"/>
      <c r="D198" s="4" t="s">
        <v>196</v>
      </c>
      <c r="E198" s="4"/>
    </row>
    <row r="199" spans="1:5" x14ac:dyDescent="0.25">
      <c r="A199" s="26"/>
      <c r="B199" s="5"/>
      <c r="C199" s="4"/>
      <c r="D199" s="4" t="s">
        <v>201</v>
      </c>
      <c r="E199" s="4"/>
    </row>
    <row r="200" spans="1:5" x14ac:dyDescent="0.25">
      <c r="A200" s="26"/>
      <c r="B200" s="5"/>
      <c r="C200" s="4"/>
      <c r="D200" s="4" t="s">
        <v>197</v>
      </c>
      <c r="E200" s="4"/>
    </row>
    <row r="201" spans="1:5" x14ac:dyDescent="0.25">
      <c r="A201" s="26"/>
      <c r="B201" s="5"/>
      <c r="C201" s="4"/>
      <c r="D201" s="4" t="s">
        <v>198</v>
      </c>
      <c r="E201" s="4"/>
    </row>
    <row r="202" spans="1:5" x14ac:dyDescent="0.25">
      <c r="A202" s="26"/>
      <c r="B202" s="5"/>
      <c r="C202" s="4"/>
      <c r="D202" s="4" t="s">
        <v>199</v>
      </c>
      <c r="E202" s="4"/>
    </row>
    <row r="203" spans="1:5" x14ac:dyDescent="0.25">
      <c r="A203" s="26"/>
      <c r="B203" s="5"/>
      <c r="C203" s="4"/>
      <c r="D203" s="4" t="s">
        <v>200</v>
      </c>
      <c r="E203" s="4"/>
    </row>
    <row r="204" spans="1:5" x14ac:dyDescent="0.25">
      <c r="A204" s="26"/>
      <c r="B204" s="5"/>
      <c r="C204" s="4" t="s">
        <v>116</v>
      </c>
      <c r="D204" s="4"/>
      <c r="E204" s="4"/>
    </row>
    <row r="205" spans="1:5" x14ac:dyDescent="0.25">
      <c r="A205" s="26"/>
      <c r="B205" s="5"/>
      <c r="C205" s="4"/>
      <c r="D205" s="4" t="s">
        <v>202</v>
      </c>
      <c r="E205" s="4"/>
    </row>
    <row r="206" spans="1:5" x14ac:dyDescent="0.25">
      <c r="A206" s="26"/>
      <c r="B206" s="5"/>
      <c r="C206" s="4"/>
      <c r="D206" s="4" t="s">
        <v>203</v>
      </c>
      <c r="E206" s="4"/>
    </row>
    <row r="207" spans="1:5" x14ac:dyDescent="0.25">
      <c r="A207" s="26"/>
      <c r="B207" s="5"/>
      <c r="C207" s="4"/>
      <c r="D207" s="4" t="s">
        <v>204</v>
      </c>
      <c r="E207" s="4"/>
    </row>
    <row r="208" spans="1:5" x14ac:dyDescent="0.25">
      <c r="A208" s="26"/>
      <c r="B208" s="5"/>
      <c r="C208" s="4"/>
      <c r="D208" s="4" t="s">
        <v>207</v>
      </c>
      <c r="E208" s="4"/>
    </row>
    <row r="209" spans="1:5" x14ac:dyDescent="0.25">
      <c r="A209" s="26"/>
      <c r="B209" s="5"/>
      <c r="C209" s="4"/>
      <c r="D209" s="4" t="s">
        <v>205</v>
      </c>
      <c r="E209" s="4"/>
    </row>
    <row r="210" spans="1:5" x14ac:dyDescent="0.25">
      <c r="A210" s="26"/>
      <c r="B210" s="5"/>
      <c r="C210" s="4"/>
      <c r="D210" s="4" t="s">
        <v>206</v>
      </c>
      <c r="E210" s="4"/>
    </row>
    <row r="211" spans="1:5" x14ac:dyDescent="0.25">
      <c r="A211" s="26"/>
      <c r="B211" s="5"/>
      <c r="C211" s="4"/>
      <c r="D211" s="4" t="s">
        <v>208</v>
      </c>
      <c r="E211" s="4"/>
    </row>
    <row r="212" spans="1:5" x14ac:dyDescent="0.25">
      <c r="A212" s="26"/>
      <c r="B212" s="5"/>
      <c r="C212" s="4"/>
      <c r="D212" s="4" t="s">
        <v>209</v>
      </c>
      <c r="E212" s="4"/>
    </row>
    <row r="213" spans="1:5" x14ac:dyDescent="0.25">
      <c r="A213" s="26"/>
      <c r="B213" s="5"/>
      <c r="C213" s="4"/>
      <c r="D213" s="4" t="s">
        <v>210</v>
      </c>
      <c r="E213" s="4"/>
    </row>
    <row r="214" spans="1:5" x14ac:dyDescent="0.25">
      <c r="A214" s="26"/>
      <c r="B214" s="5"/>
      <c r="C214" s="4"/>
      <c r="D214" s="4" t="s">
        <v>211</v>
      </c>
      <c r="E214" s="4"/>
    </row>
    <row r="215" spans="1:5" x14ac:dyDescent="0.25">
      <c r="A215" s="26"/>
      <c r="B215" s="5"/>
      <c r="C215" s="4" t="s">
        <v>54</v>
      </c>
      <c r="D215" s="4"/>
      <c r="E215" s="4"/>
    </row>
    <row r="216" spans="1:5" x14ac:dyDescent="0.25">
      <c r="A216" s="26"/>
      <c r="B216" s="5"/>
      <c r="C216" s="4"/>
      <c r="D216" s="4" t="s">
        <v>212</v>
      </c>
      <c r="E216" s="4"/>
    </row>
    <row r="217" spans="1:5" x14ac:dyDescent="0.25">
      <c r="A217" s="26"/>
      <c r="B217" s="5"/>
      <c r="C217" s="4"/>
      <c r="D217" s="4" t="s">
        <v>213</v>
      </c>
      <c r="E217" s="4"/>
    </row>
    <row r="218" spans="1:5" x14ac:dyDescent="0.25">
      <c r="A218" s="26"/>
      <c r="B218" s="5"/>
      <c r="C218" s="4"/>
      <c r="D218" s="4" t="s">
        <v>214</v>
      </c>
      <c r="E218" s="4"/>
    </row>
    <row r="219" spans="1:5" x14ac:dyDescent="0.25">
      <c r="A219" s="26"/>
      <c r="B219" s="5"/>
      <c r="C219" s="4"/>
      <c r="D219" s="4" t="s">
        <v>215</v>
      </c>
      <c r="E219" s="4"/>
    </row>
    <row r="220" spans="1:5" x14ac:dyDescent="0.25">
      <c r="A220" s="26"/>
      <c r="B220" s="5"/>
      <c r="C220" s="4"/>
      <c r="D220" s="4" t="s">
        <v>216</v>
      </c>
      <c r="E220" s="4"/>
    </row>
    <row r="221" spans="1:5" x14ac:dyDescent="0.25">
      <c r="A221" s="26"/>
      <c r="B221" s="5"/>
      <c r="C221" s="4"/>
      <c r="D221" s="4" t="s">
        <v>217</v>
      </c>
      <c r="E221" s="4"/>
    </row>
    <row r="222" spans="1:5" x14ac:dyDescent="0.25">
      <c r="A222" s="26"/>
      <c r="B222" s="5"/>
      <c r="C222" s="4"/>
      <c r="D222" s="4" t="s">
        <v>218</v>
      </c>
      <c r="E222" s="4"/>
    </row>
    <row r="223" spans="1:5" x14ac:dyDescent="0.25">
      <c r="A223" s="26"/>
      <c r="B223" s="5"/>
      <c r="C223" s="4"/>
      <c r="D223" s="4" t="s">
        <v>219</v>
      </c>
      <c r="E223" s="4"/>
    </row>
    <row r="224" spans="1:5" x14ac:dyDescent="0.25">
      <c r="A224" s="26"/>
      <c r="B224" s="5"/>
      <c r="C224" s="4"/>
      <c r="D224" s="4" t="s">
        <v>220</v>
      </c>
      <c r="E224" s="4"/>
    </row>
    <row r="225" spans="1:5" x14ac:dyDescent="0.25">
      <c r="A225" s="26"/>
      <c r="B225" s="5"/>
      <c r="C225" s="4"/>
      <c r="D225" s="4" t="s">
        <v>221</v>
      </c>
      <c r="E225" s="4"/>
    </row>
    <row r="226" spans="1:5" x14ac:dyDescent="0.25">
      <c r="A226" s="26"/>
      <c r="B226" s="5"/>
      <c r="C226" s="4"/>
      <c r="D226" s="4" t="s">
        <v>222</v>
      </c>
      <c r="E226" s="4"/>
    </row>
    <row r="227" spans="1:5" x14ac:dyDescent="0.25">
      <c r="A227" s="26"/>
      <c r="B227" s="5"/>
      <c r="C227" s="4"/>
      <c r="D227" s="4" t="s">
        <v>223</v>
      </c>
      <c r="E227" s="4"/>
    </row>
    <row r="228" spans="1:5" x14ac:dyDescent="0.25">
      <c r="A228" s="26"/>
      <c r="B228" s="5"/>
      <c r="C228" s="4"/>
      <c r="D228" s="4" t="s">
        <v>224</v>
      </c>
      <c r="E228" s="4"/>
    </row>
    <row r="229" spans="1:5" x14ac:dyDescent="0.25">
      <c r="A229" s="26"/>
      <c r="B229" s="5"/>
      <c r="C229" s="4"/>
      <c r="D229" s="4" t="s">
        <v>225</v>
      </c>
      <c r="E229" s="4"/>
    </row>
    <row r="230" spans="1:5" x14ac:dyDescent="0.25">
      <c r="A230" s="26"/>
      <c r="B230" s="5"/>
      <c r="C230" s="4"/>
      <c r="D230" s="4" t="s">
        <v>226</v>
      </c>
      <c r="E230" s="4"/>
    </row>
    <row r="231" spans="1:5" x14ac:dyDescent="0.25">
      <c r="A231" s="26"/>
      <c r="B231" s="5"/>
      <c r="C231" s="4"/>
      <c r="D231" s="4" t="s">
        <v>227</v>
      </c>
      <c r="E231" s="4"/>
    </row>
    <row r="232" spans="1:5" x14ac:dyDescent="0.25">
      <c r="A232" s="26"/>
      <c r="B232" s="5"/>
      <c r="C232" s="4"/>
      <c r="D232" s="4" t="s">
        <v>228</v>
      </c>
      <c r="E232" s="4"/>
    </row>
    <row r="233" spans="1:5" x14ac:dyDescent="0.25">
      <c r="A233" s="26"/>
      <c r="B233" s="5"/>
      <c r="C233" s="4"/>
      <c r="D233" s="4" t="s">
        <v>229</v>
      </c>
      <c r="E233" s="4"/>
    </row>
    <row r="234" spans="1:5" x14ac:dyDescent="0.25">
      <c r="A234" s="26"/>
      <c r="B234" s="5"/>
      <c r="C234" s="4"/>
      <c r="D234" s="4" t="s">
        <v>230</v>
      </c>
      <c r="E234" s="4"/>
    </row>
    <row r="235" spans="1:5" x14ac:dyDescent="0.25">
      <c r="A235" s="26"/>
      <c r="B235" s="5"/>
      <c r="C235" s="4"/>
      <c r="D235" s="4" t="s">
        <v>231</v>
      </c>
      <c r="E235" s="4"/>
    </row>
    <row r="236" spans="1:5" x14ac:dyDescent="0.25">
      <c r="A236" s="26"/>
      <c r="B236" s="5"/>
      <c r="C236" s="4"/>
      <c r="D236" s="4" t="s">
        <v>232</v>
      </c>
      <c r="E236" s="4"/>
    </row>
    <row r="237" spans="1:5" x14ac:dyDescent="0.25">
      <c r="A237" s="26"/>
      <c r="B237" s="5"/>
      <c r="C237" s="4"/>
      <c r="D237" s="4" t="s">
        <v>233</v>
      </c>
      <c r="E237" s="4"/>
    </row>
    <row r="238" spans="1:5" x14ac:dyDescent="0.25">
      <c r="A238" s="26"/>
      <c r="B238" s="5"/>
      <c r="C238" s="4" t="s">
        <v>66</v>
      </c>
      <c r="D238" s="4"/>
      <c r="E238" s="4"/>
    </row>
    <row r="239" spans="1:5" x14ac:dyDescent="0.25">
      <c r="A239" s="26"/>
      <c r="B239" s="5"/>
      <c r="C239" s="4"/>
      <c r="D239" s="4" t="s">
        <v>234</v>
      </c>
      <c r="E239" s="4"/>
    </row>
    <row r="240" spans="1:5" x14ac:dyDescent="0.25">
      <c r="A240" s="26"/>
      <c r="B240" s="5"/>
      <c r="C240" s="4"/>
      <c r="D240" s="4" t="s">
        <v>235</v>
      </c>
      <c r="E240" s="4"/>
    </row>
    <row r="241" spans="1:5" x14ac:dyDescent="0.25">
      <c r="A241" s="26"/>
      <c r="B241" s="5"/>
      <c r="C241" s="4"/>
      <c r="D241" s="4" t="s">
        <v>236</v>
      </c>
      <c r="E241" s="4"/>
    </row>
    <row r="242" spans="1:5" x14ac:dyDescent="0.25">
      <c r="A242" s="26"/>
      <c r="B242" s="5"/>
      <c r="C242" s="4"/>
      <c r="D242" s="4" t="s">
        <v>237</v>
      </c>
      <c r="E242" s="4"/>
    </row>
    <row r="243" spans="1:5" x14ac:dyDescent="0.25">
      <c r="A243" s="26"/>
      <c r="B243" s="5"/>
      <c r="C243" s="4"/>
      <c r="D243" s="4" t="s">
        <v>238</v>
      </c>
      <c r="E243" s="4"/>
    </row>
    <row r="244" spans="1:5" x14ac:dyDescent="0.25">
      <c r="A244" s="26"/>
      <c r="B244" s="5"/>
      <c r="C244" s="4"/>
      <c r="D244" s="4" t="s">
        <v>239</v>
      </c>
      <c r="E244" s="4"/>
    </row>
    <row r="245" spans="1:5" x14ac:dyDescent="0.25">
      <c r="A245" s="26"/>
      <c r="B245" s="5"/>
      <c r="C245" s="4"/>
      <c r="D245" s="4" t="s">
        <v>240</v>
      </c>
      <c r="E245" s="4"/>
    </row>
    <row r="246" spans="1:5" x14ac:dyDescent="0.25">
      <c r="A246" s="26"/>
      <c r="B246" s="5"/>
      <c r="C246" s="4"/>
      <c r="D246" s="4" t="s">
        <v>230</v>
      </c>
      <c r="E246" s="4"/>
    </row>
    <row r="247" spans="1:5" x14ac:dyDescent="0.25">
      <c r="B247" s="5"/>
      <c r="C247" s="4"/>
      <c r="D247" s="4"/>
      <c r="E247" s="4"/>
    </row>
    <row r="248" spans="1:5" x14ac:dyDescent="0.25">
      <c r="B248" s="7" t="s">
        <v>249</v>
      </c>
      <c r="C248" s="7"/>
      <c r="D248" s="7"/>
      <c r="E248" s="7"/>
    </row>
    <row r="249" spans="1:5" x14ac:dyDescent="0.25">
      <c r="B249" s="5"/>
      <c r="C249" s="4" t="s">
        <v>245</v>
      </c>
      <c r="D249" s="4"/>
      <c r="E249" s="4"/>
    </row>
    <row r="250" spans="1:5" x14ac:dyDescent="0.25">
      <c r="B250" s="5"/>
      <c r="C250" s="4" t="s">
        <v>246</v>
      </c>
      <c r="D250" s="4"/>
      <c r="E250" s="4"/>
    </row>
    <row r="251" spans="1:5" x14ac:dyDescent="0.25">
      <c r="B251" s="5"/>
      <c r="C251" s="4" t="s">
        <v>247</v>
      </c>
      <c r="E251" s="4"/>
    </row>
    <row r="252" spans="1:5" x14ac:dyDescent="0.25">
      <c r="B252" s="5"/>
      <c r="C252" s="4" t="s">
        <v>244</v>
      </c>
      <c r="D252" s="4"/>
      <c r="E252" s="4"/>
    </row>
    <row r="253" spans="1:5" x14ac:dyDescent="0.25">
      <c r="B253" s="5"/>
      <c r="C253" s="4" t="s">
        <v>250</v>
      </c>
      <c r="D253" s="4"/>
      <c r="E253" s="4"/>
    </row>
    <row r="254" spans="1:5" x14ac:dyDescent="0.25">
      <c r="B254" s="5"/>
      <c r="C254" s="4" t="s">
        <v>251</v>
      </c>
      <c r="D254" s="4"/>
      <c r="E254" s="4"/>
    </row>
    <row r="255" spans="1:5" x14ac:dyDescent="0.25">
      <c r="B255" s="5"/>
      <c r="C255" s="4" t="s">
        <v>54</v>
      </c>
      <c r="D255" s="4"/>
      <c r="E255" s="4"/>
    </row>
    <row r="256" spans="1:5" x14ac:dyDescent="0.25">
      <c r="B256" s="5"/>
      <c r="C256" s="4"/>
      <c r="D256" s="4" t="s">
        <v>248</v>
      </c>
      <c r="E256" s="4"/>
    </row>
    <row r="257" spans="1:6" x14ac:dyDescent="0.25">
      <c r="B257" s="5"/>
      <c r="C257" s="4"/>
      <c r="D257" s="4" t="s">
        <v>333</v>
      </c>
      <c r="E257" s="4"/>
    </row>
    <row r="258" spans="1:6" x14ac:dyDescent="0.25">
      <c r="B258" s="5"/>
      <c r="C258" s="4" t="s">
        <v>66</v>
      </c>
      <c r="D258" s="4"/>
      <c r="E258" s="4"/>
    </row>
    <row r="259" spans="1:6" x14ac:dyDescent="0.25">
      <c r="B259" s="5"/>
      <c r="C259" s="4"/>
      <c r="D259" s="4" t="s">
        <v>241</v>
      </c>
      <c r="E259" s="4"/>
    </row>
    <row r="260" spans="1:6" x14ac:dyDescent="0.25">
      <c r="B260" s="5"/>
      <c r="C260" s="4"/>
      <c r="D260" s="4"/>
      <c r="E260" s="4"/>
    </row>
    <row r="261" spans="1:6" x14ac:dyDescent="0.25">
      <c r="B261" s="7" t="s">
        <v>16</v>
      </c>
      <c r="C261" s="7"/>
      <c r="D261" s="7"/>
      <c r="E261" s="7"/>
    </row>
    <row r="262" spans="1:6" x14ac:dyDescent="0.25">
      <c r="A262" s="26"/>
      <c r="B262" s="5"/>
      <c r="C262" s="7" t="s">
        <v>12</v>
      </c>
      <c r="D262" s="7"/>
      <c r="E262" s="7"/>
    </row>
    <row r="263" spans="1:6" x14ac:dyDescent="0.25">
      <c r="A263" s="26"/>
      <c r="B263" s="5"/>
      <c r="C263" s="5"/>
      <c r="D263" s="4" t="s">
        <v>278</v>
      </c>
      <c r="E263" s="5"/>
    </row>
    <row r="264" spans="1:6" x14ac:dyDescent="0.25">
      <c r="A264" s="26"/>
      <c r="B264" s="5"/>
      <c r="C264" s="5"/>
      <c r="E264" s="4" t="s">
        <v>252</v>
      </c>
      <c r="F264" s="5"/>
    </row>
    <row r="265" spans="1:6" x14ac:dyDescent="0.25">
      <c r="A265" s="26"/>
      <c r="B265" s="5"/>
      <c r="C265" s="5"/>
      <c r="E265" s="4" t="s">
        <v>253</v>
      </c>
      <c r="F265" s="5"/>
    </row>
    <row r="266" spans="1:6" x14ac:dyDescent="0.25">
      <c r="A266" s="26"/>
      <c r="B266" s="5"/>
      <c r="C266" s="5"/>
      <c r="E266" s="4" t="s">
        <v>254</v>
      </c>
      <c r="F266" s="5"/>
    </row>
    <row r="267" spans="1:6" x14ac:dyDescent="0.25">
      <c r="A267" s="26"/>
      <c r="B267" s="5"/>
      <c r="C267" s="5"/>
      <c r="E267" s="4" t="s">
        <v>255</v>
      </c>
      <c r="F267" s="5"/>
    </row>
    <row r="268" spans="1:6" x14ac:dyDescent="0.25">
      <c r="A268" s="26"/>
      <c r="B268" s="5"/>
      <c r="C268" s="5"/>
      <c r="E268" s="4"/>
      <c r="F268" s="4" t="s">
        <v>256</v>
      </c>
    </row>
    <row r="269" spans="1:6" x14ac:dyDescent="0.25">
      <c r="A269" s="26"/>
      <c r="B269" s="5"/>
      <c r="C269" s="5"/>
      <c r="E269" s="4"/>
      <c r="F269" s="4" t="s">
        <v>257</v>
      </c>
    </row>
    <row r="270" spans="1:6" x14ac:dyDescent="0.25">
      <c r="A270" s="26"/>
      <c r="B270" s="5"/>
      <c r="C270" s="5"/>
      <c r="E270" s="4"/>
      <c r="F270" s="4" t="s">
        <v>258</v>
      </c>
    </row>
    <row r="271" spans="1:6" x14ac:dyDescent="0.25">
      <c r="A271" s="26"/>
      <c r="B271" s="5"/>
      <c r="C271" s="5"/>
      <c r="E271" s="4" t="s">
        <v>259</v>
      </c>
      <c r="F271" s="4"/>
    </row>
    <row r="272" spans="1:6" x14ac:dyDescent="0.25">
      <c r="A272" s="26"/>
      <c r="B272" s="5"/>
      <c r="C272" s="5"/>
      <c r="E272" s="4" t="s">
        <v>260</v>
      </c>
      <c r="F272" s="4"/>
    </row>
    <row r="273" spans="1:6" x14ac:dyDescent="0.25">
      <c r="A273" s="26"/>
      <c r="B273" s="5"/>
      <c r="C273" s="5"/>
      <c r="E273" s="4" t="s">
        <v>261</v>
      </c>
      <c r="F273" s="4"/>
    </row>
    <row r="274" spans="1:6" x14ac:dyDescent="0.25">
      <c r="A274" s="26"/>
      <c r="B274" s="5"/>
      <c r="C274" s="5"/>
      <c r="E274" s="4" t="s">
        <v>262</v>
      </c>
      <c r="F274" s="4"/>
    </row>
    <row r="275" spans="1:6" x14ac:dyDescent="0.25">
      <c r="A275" s="26"/>
      <c r="B275" s="5"/>
      <c r="C275" s="5"/>
      <c r="E275" s="4"/>
      <c r="F275" s="4" t="s">
        <v>263</v>
      </c>
    </row>
    <row r="276" spans="1:6" x14ac:dyDescent="0.25">
      <c r="A276" s="26"/>
      <c r="B276" s="5"/>
      <c r="C276" s="5"/>
      <c r="E276" s="4"/>
      <c r="F276" s="4" t="s">
        <v>264</v>
      </c>
    </row>
    <row r="277" spans="1:6" x14ac:dyDescent="0.25">
      <c r="A277" s="26"/>
      <c r="B277" s="5"/>
      <c r="C277" s="5"/>
      <c r="E277" s="4"/>
      <c r="F277" s="4" t="s">
        <v>265</v>
      </c>
    </row>
    <row r="278" spans="1:6" x14ac:dyDescent="0.25">
      <c r="A278" s="26"/>
      <c r="B278" s="5"/>
      <c r="C278" s="5"/>
      <c r="E278" s="4"/>
      <c r="F278" s="4" t="s">
        <v>266</v>
      </c>
    </row>
    <row r="279" spans="1:6" x14ac:dyDescent="0.25">
      <c r="A279" s="26"/>
      <c r="B279" s="5"/>
      <c r="C279" s="5"/>
      <c r="E279" s="4"/>
      <c r="F279" s="4" t="s">
        <v>267</v>
      </c>
    </row>
    <row r="280" spans="1:6" x14ac:dyDescent="0.25">
      <c r="A280" s="26"/>
      <c r="B280" s="5"/>
      <c r="C280" s="5"/>
      <c r="E280" s="4" t="s">
        <v>268</v>
      </c>
      <c r="F280" s="4"/>
    </row>
    <row r="281" spans="1:6" x14ac:dyDescent="0.25">
      <c r="A281" s="26"/>
      <c r="B281" s="5"/>
      <c r="C281" s="5"/>
      <c r="E281" s="4" t="s">
        <v>269</v>
      </c>
      <c r="F281" s="4"/>
    </row>
    <row r="282" spans="1:6" x14ac:dyDescent="0.25">
      <c r="A282" s="26"/>
      <c r="B282" s="5"/>
      <c r="C282" s="5"/>
      <c r="E282" s="4"/>
      <c r="F282" s="4" t="s">
        <v>270</v>
      </c>
    </row>
    <row r="283" spans="1:6" x14ac:dyDescent="0.25">
      <c r="A283" s="26"/>
      <c r="B283" s="5"/>
      <c r="C283" s="5"/>
      <c r="E283" s="4"/>
      <c r="F283" s="4" t="s">
        <v>271</v>
      </c>
    </row>
    <row r="284" spans="1:6" x14ac:dyDescent="0.25">
      <c r="A284" s="26"/>
      <c r="B284" s="5"/>
      <c r="C284" s="5"/>
      <c r="E284" s="4"/>
      <c r="F284" s="4" t="s">
        <v>272</v>
      </c>
    </row>
    <row r="285" spans="1:6" x14ac:dyDescent="0.25">
      <c r="A285" s="26"/>
      <c r="B285" s="5"/>
      <c r="C285" s="5"/>
      <c r="E285" s="4" t="s">
        <v>273</v>
      </c>
      <c r="F285" s="4"/>
    </row>
    <row r="286" spans="1:6" x14ac:dyDescent="0.25">
      <c r="A286" s="26"/>
      <c r="B286" s="5"/>
      <c r="C286" s="5"/>
      <c r="E286" s="4" t="s">
        <v>274</v>
      </c>
      <c r="F286" s="4"/>
    </row>
    <row r="287" spans="1:6" x14ac:dyDescent="0.25">
      <c r="A287" s="26"/>
      <c r="B287" s="5"/>
      <c r="C287" s="5"/>
      <c r="E287" s="4" t="s">
        <v>323</v>
      </c>
      <c r="F287" s="4"/>
    </row>
    <row r="288" spans="1:6" x14ac:dyDescent="0.25">
      <c r="A288" s="26"/>
      <c r="B288" s="5"/>
      <c r="C288" s="5"/>
      <c r="E288" s="4" t="s">
        <v>275</v>
      </c>
      <c r="F288" s="4"/>
    </row>
    <row r="289" spans="1:6" x14ac:dyDescent="0.25">
      <c r="A289" s="26"/>
      <c r="B289" s="5"/>
      <c r="C289" s="5"/>
      <c r="E289" s="4" t="s">
        <v>276</v>
      </c>
      <c r="F289" s="4"/>
    </row>
    <row r="290" spans="1:6" x14ac:dyDescent="0.25">
      <c r="A290" s="26"/>
      <c r="B290" s="5"/>
      <c r="C290" s="5"/>
      <c r="E290" s="4" t="s">
        <v>277</v>
      </c>
      <c r="F290" s="4"/>
    </row>
    <row r="291" spans="1:6" x14ac:dyDescent="0.25">
      <c r="A291" s="26"/>
      <c r="B291" s="5"/>
      <c r="C291" s="5"/>
      <c r="D291" s="4"/>
      <c r="E291" s="4" t="s">
        <v>279</v>
      </c>
    </row>
    <row r="292" spans="1:6" x14ac:dyDescent="0.25">
      <c r="A292" s="26"/>
      <c r="B292" s="5"/>
      <c r="C292" s="5"/>
      <c r="D292" s="4"/>
      <c r="E292" s="4" t="s">
        <v>280</v>
      </c>
    </row>
    <row r="293" spans="1:6" x14ac:dyDescent="0.25">
      <c r="A293" s="26"/>
      <c r="B293" s="5"/>
      <c r="C293" s="5"/>
      <c r="D293" s="4"/>
      <c r="E293" s="4" t="s">
        <v>281</v>
      </c>
    </row>
    <row r="294" spans="1:6" x14ac:dyDescent="0.25">
      <c r="A294" s="26"/>
      <c r="B294" s="5"/>
      <c r="C294" s="5"/>
      <c r="D294" s="4"/>
      <c r="E294" s="4" t="s">
        <v>282</v>
      </c>
    </row>
    <row r="295" spans="1:6" x14ac:dyDescent="0.25">
      <c r="A295" s="26"/>
      <c r="B295" s="5"/>
      <c r="C295" s="5"/>
      <c r="D295" s="4" t="s">
        <v>283</v>
      </c>
      <c r="E295" s="4"/>
    </row>
    <row r="296" spans="1:6" x14ac:dyDescent="0.25">
      <c r="A296" s="26"/>
      <c r="B296" s="5"/>
      <c r="C296" s="5"/>
      <c r="D296" s="4" t="s">
        <v>284</v>
      </c>
      <c r="E296" s="4"/>
    </row>
    <row r="297" spans="1:6" x14ac:dyDescent="0.25">
      <c r="A297" s="26"/>
      <c r="B297" s="5"/>
      <c r="C297" s="5"/>
      <c r="D297" s="4" t="s">
        <v>290</v>
      </c>
      <c r="E297" s="4"/>
    </row>
    <row r="298" spans="1:6" x14ac:dyDescent="0.25">
      <c r="A298" s="26"/>
      <c r="B298" s="5"/>
      <c r="C298" s="5"/>
      <c r="D298" s="4"/>
      <c r="E298" s="4" t="s">
        <v>295</v>
      </c>
    </row>
    <row r="299" spans="1:6" x14ac:dyDescent="0.25">
      <c r="A299" s="26"/>
      <c r="B299" s="5"/>
      <c r="C299" s="5"/>
      <c r="D299" s="4"/>
      <c r="E299" s="4" t="s">
        <v>291</v>
      </c>
    </row>
    <row r="300" spans="1:6" x14ac:dyDescent="0.25">
      <c r="A300" s="26"/>
      <c r="B300" s="5"/>
      <c r="C300" s="5"/>
      <c r="D300" s="4"/>
      <c r="E300" s="4" t="s">
        <v>292</v>
      </c>
    </row>
    <row r="301" spans="1:6" x14ac:dyDescent="0.25">
      <c r="A301" s="26"/>
      <c r="B301" s="5"/>
      <c r="C301" s="5"/>
      <c r="D301" s="4"/>
      <c r="E301" s="4" t="s">
        <v>293</v>
      </c>
    </row>
    <row r="302" spans="1:6" x14ac:dyDescent="0.25">
      <c r="A302" s="26"/>
      <c r="B302" s="5"/>
      <c r="C302" s="5"/>
      <c r="D302" s="4"/>
      <c r="E302" s="4" t="s">
        <v>294</v>
      </c>
    </row>
    <row r="303" spans="1:6" x14ac:dyDescent="0.25">
      <c r="A303" s="26"/>
      <c r="B303" s="5"/>
      <c r="C303" s="5"/>
      <c r="D303" s="4" t="s">
        <v>296</v>
      </c>
      <c r="E303" s="4"/>
    </row>
    <row r="304" spans="1:6" x14ac:dyDescent="0.25">
      <c r="A304" s="26"/>
      <c r="B304" s="5"/>
      <c r="C304" s="5"/>
      <c r="D304" s="4"/>
      <c r="E304" s="4" t="s">
        <v>297</v>
      </c>
    </row>
    <row r="305" spans="1:5" x14ac:dyDescent="0.25">
      <c r="A305" s="26"/>
      <c r="B305" s="5"/>
      <c r="C305" s="5"/>
      <c r="D305" s="4"/>
      <c r="E305" s="4" t="s">
        <v>298</v>
      </c>
    </row>
    <row r="306" spans="1:5" x14ac:dyDescent="0.25">
      <c r="A306" s="26"/>
      <c r="B306" s="5"/>
      <c r="C306" s="5"/>
      <c r="D306" s="4"/>
      <c r="E306" s="4" t="s">
        <v>299</v>
      </c>
    </row>
    <row r="307" spans="1:5" x14ac:dyDescent="0.25">
      <c r="A307" s="26"/>
      <c r="B307" s="5"/>
      <c r="C307" s="5"/>
      <c r="D307" s="4" t="s">
        <v>285</v>
      </c>
      <c r="E307" s="4"/>
    </row>
    <row r="308" spans="1:5" x14ac:dyDescent="0.25">
      <c r="A308" s="26"/>
      <c r="B308" s="5"/>
      <c r="C308" s="5"/>
      <c r="D308" s="4"/>
      <c r="E308" s="4" t="s">
        <v>286</v>
      </c>
    </row>
    <row r="309" spans="1:5" x14ac:dyDescent="0.25">
      <c r="A309" s="26"/>
      <c r="B309" s="5"/>
      <c r="C309" s="5"/>
      <c r="D309" s="4"/>
      <c r="E309" s="4" t="s">
        <v>287</v>
      </c>
    </row>
    <row r="310" spans="1:5" x14ac:dyDescent="0.25">
      <c r="A310" s="26"/>
      <c r="B310" s="5"/>
      <c r="C310" s="5"/>
      <c r="D310" s="4"/>
      <c r="E310" s="4" t="s">
        <v>288</v>
      </c>
    </row>
    <row r="311" spans="1:5" x14ac:dyDescent="0.25">
      <c r="A311" s="26"/>
      <c r="B311" s="5"/>
      <c r="C311" s="5"/>
      <c r="D311" s="4" t="s">
        <v>289</v>
      </c>
      <c r="E311" s="4"/>
    </row>
    <row r="312" spans="1:5" x14ac:dyDescent="0.25">
      <c r="A312" s="26"/>
      <c r="B312" s="5"/>
      <c r="C312" s="5"/>
      <c r="D312" s="4" t="s">
        <v>300</v>
      </c>
      <c r="E312" s="4"/>
    </row>
    <row r="313" spans="1:5" x14ac:dyDescent="0.25">
      <c r="A313" s="26"/>
      <c r="B313" s="5"/>
      <c r="C313" s="5"/>
      <c r="D313" s="4"/>
      <c r="E313" s="4" t="s">
        <v>301</v>
      </c>
    </row>
    <row r="314" spans="1:5" x14ac:dyDescent="0.25">
      <c r="A314" s="26"/>
      <c r="B314" s="5"/>
      <c r="C314" s="5"/>
      <c r="D314" s="4"/>
      <c r="E314" s="4" t="s">
        <v>302</v>
      </c>
    </row>
    <row r="315" spans="1:5" x14ac:dyDescent="0.25">
      <c r="A315" s="26"/>
      <c r="B315" s="5"/>
      <c r="C315" s="5"/>
      <c r="D315" s="4"/>
      <c r="E315" s="4" t="s">
        <v>303</v>
      </c>
    </row>
    <row r="316" spans="1:5" x14ac:dyDescent="0.25">
      <c r="A316" s="26"/>
      <c r="B316" s="5"/>
      <c r="C316" s="5"/>
      <c r="D316" s="4"/>
      <c r="E316" s="4" t="s">
        <v>304</v>
      </c>
    </row>
    <row r="317" spans="1:5" x14ac:dyDescent="0.25">
      <c r="A317" s="26"/>
      <c r="B317" s="5"/>
      <c r="C317" s="5"/>
      <c r="D317" s="4" t="s">
        <v>2</v>
      </c>
      <c r="E317" s="4"/>
    </row>
    <row r="318" spans="1:5" x14ac:dyDescent="0.25">
      <c r="A318" s="26"/>
      <c r="B318" s="5"/>
      <c r="C318" s="5"/>
      <c r="D318" s="4"/>
      <c r="E318" s="4" t="s">
        <v>526</v>
      </c>
    </row>
    <row r="319" spans="1:5" x14ac:dyDescent="0.25">
      <c r="A319" s="26"/>
      <c r="B319" s="5"/>
      <c r="C319" s="5"/>
      <c r="D319" s="4"/>
      <c r="E319" s="4" t="s">
        <v>527</v>
      </c>
    </row>
    <row r="320" spans="1:5" x14ac:dyDescent="0.25">
      <c r="A320" s="26"/>
      <c r="B320" s="5"/>
      <c r="C320" s="5"/>
      <c r="D320" s="4"/>
      <c r="E320" s="4" t="s">
        <v>528</v>
      </c>
    </row>
    <row r="321" spans="1:5" x14ac:dyDescent="0.25">
      <c r="A321" s="26"/>
      <c r="B321" s="5"/>
      <c r="C321" s="5"/>
      <c r="D321" s="4"/>
      <c r="E321" s="4" t="s">
        <v>529</v>
      </c>
    </row>
    <row r="322" spans="1:5" x14ac:dyDescent="0.25">
      <c r="A322" s="26"/>
      <c r="B322" s="5"/>
      <c r="C322" s="5"/>
      <c r="D322" s="4" t="s">
        <v>54</v>
      </c>
      <c r="E322" s="4"/>
    </row>
    <row r="323" spans="1:5" x14ac:dyDescent="0.25">
      <c r="A323" s="26"/>
      <c r="B323" s="5"/>
      <c r="C323" s="5"/>
      <c r="D323" s="4"/>
      <c r="E323" s="4" t="s">
        <v>312</v>
      </c>
    </row>
    <row r="324" spans="1:5" x14ac:dyDescent="0.25">
      <c r="A324" s="26"/>
      <c r="B324" s="5"/>
      <c r="C324" s="5"/>
      <c r="D324" s="4"/>
      <c r="E324" s="4" t="s">
        <v>311</v>
      </c>
    </row>
    <row r="325" spans="1:5" x14ac:dyDescent="0.25">
      <c r="A325" s="26"/>
      <c r="B325" s="5"/>
      <c r="C325" s="5"/>
      <c r="D325" s="4"/>
      <c r="E325" s="4" t="s">
        <v>326</v>
      </c>
    </row>
    <row r="326" spans="1:5" x14ac:dyDescent="0.25">
      <c r="A326" s="26"/>
      <c r="B326" s="5"/>
      <c r="C326" s="5"/>
      <c r="D326" s="4"/>
      <c r="E326" s="4" t="s">
        <v>309</v>
      </c>
    </row>
    <row r="327" spans="1:5" x14ac:dyDescent="0.25">
      <c r="A327" s="26"/>
      <c r="B327" s="5"/>
      <c r="C327" s="5"/>
      <c r="D327" s="4"/>
      <c r="E327" s="4" t="s">
        <v>324</v>
      </c>
    </row>
    <row r="328" spans="1:5" x14ac:dyDescent="0.25">
      <c r="A328" s="26"/>
      <c r="B328" s="5"/>
      <c r="C328" s="5"/>
      <c r="D328" s="4"/>
      <c r="E328" s="4" t="s">
        <v>331</v>
      </c>
    </row>
    <row r="329" spans="1:5" x14ac:dyDescent="0.25">
      <c r="A329" s="26"/>
      <c r="B329" s="5"/>
      <c r="C329" s="5"/>
      <c r="D329" s="4"/>
      <c r="E329" s="4" t="s">
        <v>310</v>
      </c>
    </row>
    <row r="330" spans="1:5" x14ac:dyDescent="0.25">
      <c r="A330" s="26"/>
      <c r="B330" s="5"/>
      <c r="C330" s="5"/>
      <c r="D330" s="4"/>
      <c r="E330" s="4" t="s">
        <v>319</v>
      </c>
    </row>
    <row r="331" spans="1:5" x14ac:dyDescent="0.25">
      <c r="A331" s="26"/>
      <c r="B331" s="5"/>
      <c r="C331" s="5"/>
      <c r="D331" s="4"/>
      <c r="E331" s="4" t="s">
        <v>332</v>
      </c>
    </row>
    <row r="332" spans="1:5" x14ac:dyDescent="0.25">
      <c r="A332" s="26"/>
      <c r="B332" s="5"/>
      <c r="C332" s="5"/>
      <c r="D332" s="4"/>
      <c r="E332" s="4" t="s">
        <v>325</v>
      </c>
    </row>
    <row r="333" spans="1:5" x14ac:dyDescent="0.25">
      <c r="A333" s="26"/>
      <c r="B333" s="5"/>
      <c r="C333" s="5"/>
      <c r="D333" s="4"/>
      <c r="E333" s="4" t="s">
        <v>329</v>
      </c>
    </row>
    <row r="334" spans="1:5" x14ac:dyDescent="0.25">
      <c r="A334" s="26"/>
      <c r="B334" s="5"/>
      <c r="C334" s="5"/>
      <c r="D334" s="4"/>
      <c r="E334" s="4" t="s">
        <v>328</v>
      </c>
    </row>
    <row r="335" spans="1:5" x14ac:dyDescent="0.25">
      <c r="A335" s="26"/>
      <c r="B335" s="5"/>
      <c r="C335" s="5"/>
      <c r="D335" s="4"/>
      <c r="E335" s="4" t="s">
        <v>327</v>
      </c>
    </row>
    <row r="336" spans="1:5" x14ac:dyDescent="0.25">
      <c r="A336" s="26"/>
      <c r="B336" s="5"/>
      <c r="C336" s="5"/>
      <c r="D336" s="4"/>
      <c r="E336" s="4" t="s">
        <v>308</v>
      </c>
    </row>
    <row r="337" spans="1:5" x14ac:dyDescent="0.25">
      <c r="A337" s="26"/>
      <c r="B337" s="5"/>
      <c r="C337" s="5"/>
      <c r="D337" s="4"/>
      <c r="E337" s="4" t="s">
        <v>314</v>
      </c>
    </row>
    <row r="338" spans="1:5" x14ac:dyDescent="0.25">
      <c r="A338" s="26"/>
      <c r="B338" s="5"/>
      <c r="C338" s="5"/>
      <c r="D338" s="4"/>
      <c r="E338" s="4" t="s">
        <v>313</v>
      </c>
    </row>
    <row r="339" spans="1:5" x14ac:dyDescent="0.25">
      <c r="A339" s="26"/>
      <c r="B339" s="5"/>
      <c r="C339" s="5"/>
      <c r="D339" s="4"/>
      <c r="E339" s="4" t="s">
        <v>305</v>
      </c>
    </row>
    <row r="340" spans="1:5" x14ac:dyDescent="0.25">
      <c r="A340" s="26"/>
      <c r="B340" s="5"/>
      <c r="C340" s="5"/>
      <c r="D340" s="4"/>
      <c r="E340" s="4" t="s">
        <v>307</v>
      </c>
    </row>
    <row r="341" spans="1:5" x14ac:dyDescent="0.25">
      <c r="A341" s="26"/>
      <c r="B341" s="5"/>
      <c r="C341" s="5"/>
      <c r="D341" s="4"/>
      <c r="E341" s="4" t="s">
        <v>306</v>
      </c>
    </row>
    <row r="342" spans="1:5" x14ac:dyDescent="0.25">
      <c r="A342" s="26"/>
      <c r="B342" s="5"/>
      <c r="C342" s="5"/>
      <c r="D342" s="4"/>
      <c r="E342" s="4" t="s">
        <v>320</v>
      </c>
    </row>
    <row r="343" spans="1:5" x14ac:dyDescent="0.25">
      <c r="A343" s="26"/>
      <c r="B343" s="5"/>
      <c r="C343" s="5"/>
      <c r="D343" s="4"/>
      <c r="E343" s="4" t="s">
        <v>321</v>
      </c>
    </row>
    <row r="344" spans="1:5" x14ac:dyDescent="0.25">
      <c r="A344" s="26"/>
      <c r="B344" s="5"/>
      <c r="C344" s="5"/>
      <c r="D344" s="4"/>
      <c r="E344" s="4" t="s">
        <v>317</v>
      </c>
    </row>
    <row r="345" spans="1:5" x14ac:dyDescent="0.25">
      <c r="A345" s="26"/>
      <c r="B345" s="5"/>
      <c r="C345" s="5"/>
      <c r="D345" s="4"/>
      <c r="E345" s="4" t="s">
        <v>316</v>
      </c>
    </row>
    <row r="346" spans="1:5" x14ac:dyDescent="0.25">
      <c r="A346" s="26"/>
      <c r="B346" s="5"/>
      <c r="C346" s="5"/>
      <c r="D346" s="4"/>
      <c r="E346" s="4" t="s">
        <v>318</v>
      </c>
    </row>
    <row r="347" spans="1:5" x14ac:dyDescent="0.25">
      <c r="A347" s="26"/>
      <c r="B347" s="5"/>
      <c r="C347" s="5"/>
      <c r="D347" s="4"/>
      <c r="E347" s="4" t="s">
        <v>330</v>
      </c>
    </row>
    <row r="348" spans="1:5" x14ac:dyDescent="0.25">
      <c r="A348" s="26"/>
      <c r="B348" s="5"/>
      <c r="C348" s="5"/>
      <c r="D348" s="4"/>
      <c r="E348" s="4" t="s">
        <v>315</v>
      </c>
    </row>
    <row r="349" spans="1:5" x14ac:dyDescent="0.25">
      <c r="A349" s="26"/>
      <c r="B349" s="5"/>
      <c r="C349" s="5"/>
      <c r="D349" s="4"/>
      <c r="E349" s="4" t="s">
        <v>322</v>
      </c>
    </row>
    <row r="350" spans="1:5" x14ac:dyDescent="0.25">
      <c r="A350" s="26"/>
      <c r="B350" s="5"/>
      <c r="C350" s="5"/>
      <c r="D350" s="4" t="s">
        <v>66</v>
      </c>
    </row>
    <row r="351" spans="1:5" x14ac:dyDescent="0.25">
      <c r="A351" s="26"/>
      <c r="B351" s="5"/>
      <c r="C351" s="5"/>
      <c r="D351" s="4"/>
      <c r="E351" s="4" t="s">
        <v>334</v>
      </c>
    </row>
    <row r="352" spans="1:5" x14ac:dyDescent="0.25">
      <c r="A352" s="26"/>
      <c r="B352" s="5"/>
      <c r="C352" s="5"/>
      <c r="D352" s="4"/>
      <c r="E352" s="4" t="s">
        <v>335</v>
      </c>
    </row>
    <row r="353" spans="1:5" x14ac:dyDescent="0.25">
      <c r="A353" s="26"/>
      <c r="B353" s="5"/>
      <c r="C353" s="5"/>
      <c r="D353" s="4"/>
      <c r="E353" s="4" t="s">
        <v>336</v>
      </c>
    </row>
    <row r="354" spans="1:5" x14ac:dyDescent="0.25">
      <c r="A354" s="26"/>
      <c r="B354" s="5"/>
      <c r="C354" s="5"/>
      <c r="D354" s="4"/>
      <c r="E354" s="4" t="s">
        <v>337</v>
      </c>
    </row>
    <row r="355" spans="1:5" x14ac:dyDescent="0.25">
      <c r="A355" s="26"/>
      <c r="B355" s="5"/>
      <c r="C355" s="5"/>
      <c r="D355" s="4"/>
      <c r="E355" s="4" t="s">
        <v>338</v>
      </c>
    </row>
    <row r="356" spans="1:5" x14ac:dyDescent="0.25">
      <c r="A356" s="26"/>
      <c r="B356" s="5"/>
      <c r="C356" s="5"/>
      <c r="D356" s="4"/>
      <c r="E356" s="4" t="s">
        <v>339</v>
      </c>
    </row>
    <row r="357" spans="1:5" x14ac:dyDescent="0.25">
      <c r="A357" s="26"/>
      <c r="B357" s="5"/>
      <c r="C357" s="5"/>
      <c r="D357" s="4"/>
      <c r="E357" s="4" t="s">
        <v>340</v>
      </c>
    </row>
    <row r="358" spans="1:5" x14ac:dyDescent="0.25">
      <c r="A358" s="26"/>
      <c r="B358" s="5"/>
      <c r="C358" s="5"/>
      <c r="D358" s="4"/>
      <c r="E358" s="4" t="s">
        <v>341</v>
      </c>
    </row>
    <row r="359" spans="1:5" x14ac:dyDescent="0.25">
      <c r="A359" s="26"/>
      <c r="B359" s="5"/>
      <c r="C359" s="5"/>
      <c r="D359" s="4"/>
      <c r="E359" s="4" t="s">
        <v>342</v>
      </c>
    </row>
    <row r="360" spans="1:5" x14ac:dyDescent="0.25">
      <c r="A360" s="26"/>
      <c r="B360" s="5"/>
      <c r="C360" s="5"/>
      <c r="D360" s="4"/>
      <c r="E360" s="4" t="s">
        <v>343</v>
      </c>
    </row>
    <row r="361" spans="1:5" x14ac:dyDescent="0.25">
      <c r="A361" s="26"/>
      <c r="B361" s="5"/>
      <c r="C361" s="5"/>
      <c r="D361" s="4"/>
      <c r="E361" s="4" t="s">
        <v>344</v>
      </c>
    </row>
    <row r="362" spans="1:5" x14ac:dyDescent="0.25">
      <c r="B362" s="5"/>
      <c r="C362" s="5"/>
      <c r="D362" s="4"/>
      <c r="E362" s="4"/>
    </row>
    <row r="363" spans="1:5" x14ac:dyDescent="0.25">
      <c r="B363" s="5"/>
      <c r="C363" s="7" t="s">
        <v>13</v>
      </c>
      <c r="D363" s="7"/>
      <c r="E363" s="7"/>
    </row>
    <row r="364" spans="1:5" x14ac:dyDescent="0.25">
      <c r="B364" s="5"/>
      <c r="C364" s="5"/>
      <c r="D364" s="4" t="s">
        <v>345</v>
      </c>
      <c r="E364" s="4"/>
    </row>
    <row r="365" spans="1:5" x14ac:dyDescent="0.25">
      <c r="B365" s="5"/>
      <c r="C365" s="5"/>
      <c r="D365" s="4" t="s">
        <v>351</v>
      </c>
      <c r="E365" s="4"/>
    </row>
    <row r="366" spans="1:5" x14ac:dyDescent="0.25">
      <c r="B366" s="5"/>
      <c r="C366" s="5"/>
      <c r="D366" s="4" t="s">
        <v>346</v>
      </c>
      <c r="E366" s="4"/>
    </row>
    <row r="367" spans="1:5" x14ac:dyDescent="0.25">
      <c r="B367" s="5"/>
      <c r="C367" s="5"/>
      <c r="D367" s="4" t="s">
        <v>348</v>
      </c>
      <c r="E367" s="4"/>
    </row>
    <row r="368" spans="1:5" x14ac:dyDescent="0.25">
      <c r="B368" s="5"/>
      <c r="C368" s="5"/>
      <c r="D368" s="4" t="s">
        <v>347</v>
      </c>
      <c r="E368" s="4"/>
    </row>
    <row r="369" spans="2:5" x14ac:dyDescent="0.25">
      <c r="B369" s="5"/>
      <c r="C369" s="5"/>
      <c r="D369" s="4" t="s">
        <v>350</v>
      </c>
      <c r="E369" s="4"/>
    </row>
    <row r="370" spans="2:5" x14ac:dyDescent="0.25">
      <c r="B370" s="5"/>
      <c r="C370" s="5"/>
      <c r="D370" s="4" t="s">
        <v>349</v>
      </c>
      <c r="E370" s="4"/>
    </row>
    <row r="371" spans="2:5" x14ac:dyDescent="0.25">
      <c r="B371" s="5"/>
      <c r="C371" s="5"/>
      <c r="D371" s="4"/>
      <c r="E371" s="4"/>
    </row>
    <row r="372" spans="2:5" x14ac:dyDescent="0.25">
      <c r="B372" s="7" t="s">
        <v>17</v>
      </c>
      <c r="C372" s="7"/>
      <c r="D372" s="7"/>
      <c r="E372" s="7"/>
    </row>
    <row r="373" spans="2:5" x14ac:dyDescent="0.25">
      <c r="B373" s="5"/>
      <c r="C373" s="7" t="s">
        <v>6</v>
      </c>
      <c r="D373" s="7"/>
      <c r="E373" s="7"/>
    </row>
    <row r="374" spans="2:5" x14ac:dyDescent="0.25">
      <c r="B374" s="5"/>
      <c r="C374" s="7"/>
      <c r="D374" s="8" t="s">
        <v>354</v>
      </c>
      <c r="E374" s="7"/>
    </row>
    <row r="375" spans="2:5" x14ac:dyDescent="0.25">
      <c r="B375" s="5"/>
      <c r="C375" s="7"/>
      <c r="D375" s="8" t="s">
        <v>352</v>
      </c>
      <c r="E375" s="8"/>
    </row>
    <row r="376" spans="2:5" x14ac:dyDescent="0.25">
      <c r="B376" s="5"/>
      <c r="C376" s="7"/>
      <c r="D376" s="8" t="s">
        <v>353</v>
      </c>
      <c r="E376" s="8"/>
    </row>
    <row r="377" spans="2:5" x14ac:dyDescent="0.25">
      <c r="B377" s="5"/>
      <c r="C377" s="7"/>
      <c r="D377" s="8" t="s">
        <v>364</v>
      </c>
      <c r="E377" s="8"/>
    </row>
    <row r="378" spans="2:5" x14ac:dyDescent="0.25">
      <c r="B378" s="5"/>
      <c r="C378" s="7"/>
      <c r="D378" s="3" t="s">
        <v>355</v>
      </c>
      <c r="E378" s="8"/>
    </row>
    <row r="379" spans="2:5" x14ac:dyDescent="0.25">
      <c r="B379" s="5"/>
      <c r="C379" s="7"/>
      <c r="D379" s="8" t="s">
        <v>2</v>
      </c>
      <c r="E379" s="8"/>
    </row>
    <row r="380" spans="2:5" x14ac:dyDescent="0.25">
      <c r="B380" s="5"/>
      <c r="C380" s="7"/>
      <c r="D380" s="8"/>
      <c r="E380" s="8" t="s">
        <v>356</v>
      </c>
    </row>
    <row r="381" spans="2:5" x14ac:dyDescent="0.25">
      <c r="B381" s="5"/>
      <c r="C381" s="7"/>
      <c r="D381" s="8" t="s">
        <v>116</v>
      </c>
      <c r="E381" s="8"/>
    </row>
    <row r="382" spans="2:5" x14ac:dyDescent="0.25">
      <c r="B382" s="5"/>
      <c r="C382" s="7"/>
      <c r="D382" s="8"/>
      <c r="E382" s="8" t="s">
        <v>357</v>
      </c>
    </row>
    <row r="383" spans="2:5" x14ac:dyDescent="0.25">
      <c r="B383" s="5"/>
      <c r="C383" s="7"/>
      <c r="D383" s="8"/>
      <c r="E383" s="8" t="s">
        <v>358</v>
      </c>
    </row>
    <row r="384" spans="2:5" x14ac:dyDescent="0.25">
      <c r="B384" s="5"/>
      <c r="C384" s="7"/>
      <c r="D384" s="8"/>
      <c r="E384" s="8" t="s">
        <v>359</v>
      </c>
    </row>
    <row r="385" spans="2:5" x14ac:dyDescent="0.25">
      <c r="B385" s="5"/>
      <c r="C385" s="7"/>
      <c r="D385" s="8" t="s">
        <v>54</v>
      </c>
      <c r="E385" s="8"/>
    </row>
    <row r="386" spans="2:5" x14ac:dyDescent="0.25">
      <c r="B386" s="5"/>
      <c r="C386" s="7"/>
      <c r="D386" s="8"/>
      <c r="E386" s="8" t="s">
        <v>360</v>
      </c>
    </row>
    <row r="387" spans="2:5" x14ac:dyDescent="0.25">
      <c r="B387" s="5"/>
      <c r="C387" s="7"/>
      <c r="D387" s="8"/>
      <c r="E387" s="8" t="s">
        <v>361</v>
      </c>
    </row>
    <row r="388" spans="2:5" x14ac:dyDescent="0.25">
      <c r="B388" s="5"/>
      <c r="C388" s="7"/>
      <c r="D388" s="8"/>
      <c r="E388" s="8" t="s">
        <v>362</v>
      </c>
    </row>
    <row r="389" spans="2:5" x14ac:dyDescent="0.25">
      <c r="B389" s="5"/>
      <c r="C389" s="7"/>
      <c r="D389" s="8"/>
      <c r="E389" s="8" t="s">
        <v>363</v>
      </c>
    </row>
    <row r="390" spans="2:5" x14ac:dyDescent="0.25">
      <c r="B390" s="5"/>
      <c r="C390" s="7"/>
      <c r="D390" s="8"/>
      <c r="E390" s="8"/>
    </row>
    <row r="391" spans="2:5" x14ac:dyDescent="0.25">
      <c r="B391" s="5"/>
      <c r="C391" s="7" t="s">
        <v>9</v>
      </c>
      <c r="D391" s="7"/>
      <c r="E391" s="7"/>
    </row>
    <row r="392" spans="2:5" x14ac:dyDescent="0.25">
      <c r="B392" s="5"/>
      <c r="C392" s="7"/>
      <c r="D392" s="8" t="s">
        <v>365</v>
      </c>
      <c r="E392" s="8"/>
    </row>
    <row r="393" spans="2:5" x14ac:dyDescent="0.25">
      <c r="B393" s="5"/>
      <c r="C393" s="7"/>
      <c r="D393" s="8" t="s">
        <v>366</v>
      </c>
      <c r="E393" s="8"/>
    </row>
    <row r="394" spans="2:5" x14ac:dyDescent="0.25">
      <c r="B394" s="5"/>
      <c r="C394" s="7"/>
      <c r="D394" s="8" t="s">
        <v>367</v>
      </c>
      <c r="E394" s="8"/>
    </row>
    <row r="395" spans="2:5" x14ac:dyDescent="0.25">
      <c r="B395" s="5"/>
      <c r="C395" s="7"/>
      <c r="D395" s="8"/>
      <c r="E395" s="8"/>
    </row>
    <row r="396" spans="2:5" x14ac:dyDescent="0.25">
      <c r="B396" s="5"/>
      <c r="C396" s="7" t="s">
        <v>7</v>
      </c>
      <c r="D396" s="7"/>
      <c r="E396" s="7"/>
    </row>
    <row r="397" spans="2:5" x14ac:dyDescent="0.25">
      <c r="B397" s="5"/>
      <c r="C397" s="7"/>
      <c r="D397" s="8" t="s">
        <v>368</v>
      </c>
      <c r="E397" s="7"/>
    </row>
    <row r="398" spans="2:5" x14ac:dyDescent="0.25">
      <c r="B398" s="5"/>
      <c r="C398" s="7"/>
      <c r="D398" s="8" t="s">
        <v>369</v>
      </c>
      <c r="E398" s="7"/>
    </row>
    <row r="399" spans="2:5" x14ac:dyDescent="0.25">
      <c r="B399" s="5"/>
      <c r="C399" s="7"/>
      <c r="D399" s="8" t="s">
        <v>370</v>
      </c>
      <c r="E399" s="7"/>
    </row>
    <row r="400" spans="2:5" x14ac:dyDescent="0.25">
      <c r="B400" s="5"/>
      <c r="C400" s="7"/>
      <c r="D400" s="8" t="s">
        <v>371</v>
      </c>
      <c r="E400" s="7"/>
    </row>
    <row r="401" spans="2:5" x14ac:dyDescent="0.25">
      <c r="B401" s="5"/>
      <c r="C401" s="7"/>
      <c r="D401" s="8" t="s">
        <v>372</v>
      </c>
      <c r="E401" s="8"/>
    </row>
    <row r="402" spans="2:5" x14ac:dyDescent="0.25">
      <c r="B402" s="5"/>
      <c r="C402" s="7"/>
      <c r="D402" s="8" t="s">
        <v>373</v>
      </c>
      <c r="E402" s="8"/>
    </row>
    <row r="403" spans="2:5" x14ac:dyDescent="0.25">
      <c r="B403" s="5"/>
      <c r="C403" s="7"/>
      <c r="D403" s="8" t="s">
        <v>374</v>
      </c>
      <c r="E403" s="8"/>
    </row>
    <row r="404" spans="2:5" x14ac:dyDescent="0.25">
      <c r="B404" s="5"/>
      <c r="C404" s="7"/>
      <c r="D404" s="8" t="s">
        <v>377</v>
      </c>
      <c r="E404" s="8"/>
    </row>
    <row r="405" spans="2:5" x14ac:dyDescent="0.25">
      <c r="B405" s="5"/>
      <c r="C405" s="7"/>
      <c r="D405" s="8" t="s">
        <v>2</v>
      </c>
      <c r="E405" s="8"/>
    </row>
    <row r="406" spans="2:5" x14ac:dyDescent="0.25">
      <c r="B406" s="5"/>
      <c r="C406" s="7"/>
      <c r="D406" s="8"/>
      <c r="E406" s="8" t="s">
        <v>375</v>
      </c>
    </row>
    <row r="407" spans="2:5" x14ac:dyDescent="0.25">
      <c r="B407" s="5"/>
      <c r="C407" s="7"/>
      <c r="D407" s="8"/>
      <c r="E407" s="8" t="s">
        <v>376</v>
      </c>
    </row>
    <row r="408" spans="2:5" x14ac:dyDescent="0.25">
      <c r="B408" s="5"/>
      <c r="C408" s="7"/>
      <c r="D408" s="8" t="s">
        <v>54</v>
      </c>
      <c r="E408" s="8"/>
    </row>
    <row r="409" spans="2:5" x14ac:dyDescent="0.25">
      <c r="B409" s="5"/>
      <c r="C409" s="7"/>
      <c r="D409" s="8"/>
      <c r="E409" s="8" t="s">
        <v>378</v>
      </c>
    </row>
    <row r="410" spans="2:5" x14ac:dyDescent="0.25">
      <c r="B410" s="5"/>
      <c r="C410" s="7"/>
      <c r="D410" s="8"/>
      <c r="E410" s="8" t="s">
        <v>379</v>
      </c>
    </row>
    <row r="411" spans="2:5" x14ac:dyDescent="0.25">
      <c r="B411" s="5"/>
      <c r="C411" s="7"/>
      <c r="D411" s="8"/>
      <c r="E411" s="8" t="s">
        <v>380</v>
      </c>
    </row>
    <row r="412" spans="2:5" x14ac:dyDescent="0.25">
      <c r="B412" s="5"/>
      <c r="C412" s="7"/>
      <c r="D412" s="8"/>
      <c r="E412" s="8" t="s">
        <v>381</v>
      </c>
    </row>
    <row r="413" spans="2:5" x14ac:dyDescent="0.25">
      <c r="B413" s="5"/>
      <c r="C413" s="7"/>
      <c r="D413" s="8"/>
      <c r="E413" s="8" t="s">
        <v>382</v>
      </c>
    </row>
    <row r="414" spans="2:5" x14ac:dyDescent="0.25">
      <c r="B414" s="5"/>
      <c r="C414" s="7"/>
      <c r="D414" s="8"/>
      <c r="E414" s="8" t="s">
        <v>383</v>
      </c>
    </row>
    <row r="415" spans="2:5" x14ac:dyDescent="0.25">
      <c r="B415" s="5"/>
      <c r="C415" s="7"/>
      <c r="D415" s="8"/>
      <c r="E415" s="8"/>
    </row>
    <row r="416" spans="2:5" x14ac:dyDescent="0.25">
      <c r="B416" s="5"/>
      <c r="C416" s="7" t="s">
        <v>8</v>
      </c>
      <c r="D416" s="7"/>
      <c r="E416" s="7"/>
    </row>
    <row r="417" spans="2:5" x14ac:dyDescent="0.25">
      <c r="B417" s="5"/>
      <c r="C417" s="7"/>
      <c r="D417" s="8" t="s">
        <v>385</v>
      </c>
      <c r="E417" s="8"/>
    </row>
    <row r="418" spans="2:5" x14ac:dyDescent="0.25">
      <c r="B418" s="5"/>
      <c r="C418" s="7"/>
      <c r="D418" s="8" t="s">
        <v>384</v>
      </c>
      <c r="E418" s="8"/>
    </row>
    <row r="419" spans="2:5" x14ac:dyDescent="0.25">
      <c r="B419" s="5"/>
      <c r="C419" s="7"/>
      <c r="D419" s="8" t="s">
        <v>386</v>
      </c>
      <c r="E419" s="8"/>
    </row>
    <row r="420" spans="2:5" x14ac:dyDescent="0.25">
      <c r="B420" s="5"/>
      <c r="C420" s="7"/>
      <c r="D420" s="8" t="s">
        <v>387</v>
      </c>
      <c r="E420" s="8"/>
    </row>
    <row r="421" spans="2:5" x14ac:dyDescent="0.25">
      <c r="B421" s="5"/>
      <c r="C421" s="7"/>
      <c r="D421" s="8" t="s">
        <v>388</v>
      </c>
      <c r="E421" s="8"/>
    </row>
    <row r="422" spans="2:5" x14ac:dyDescent="0.25">
      <c r="B422" s="5"/>
      <c r="C422" s="7"/>
      <c r="D422" s="8" t="s">
        <v>389</v>
      </c>
      <c r="E422" s="8"/>
    </row>
    <row r="423" spans="2:5" x14ac:dyDescent="0.25">
      <c r="B423" s="5"/>
      <c r="C423" s="7"/>
      <c r="D423" s="8" t="s">
        <v>390</v>
      </c>
      <c r="E423" s="8"/>
    </row>
    <row r="424" spans="2:5" x14ac:dyDescent="0.25">
      <c r="B424" s="5"/>
      <c r="C424" s="7"/>
      <c r="D424" s="8" t="s">
        <v>391</v>
      </c>
      <c r="E424" s="8"/>
    </row>
    <row r="425" spans="2:5" x14ac:dyDescent="0.25">
      <c r="B425" s="5"/>
      <c r="C425" s="7"/>
      <c r="D425" s="8" t="s">
        <v>392</v>
      </c>
      <c r="E425" s="8"/>
    </row>
    <row r="426" spans="2:5" x14ac:dyDescent="0.25">
      <c r="B426" s="5"/>
      <c r="C426" s="7"/>
      <c r="D426" s="8" t="s">
        <v>393</v>
      </c>
      <c r="E426" s="8"/>
    </row>
    <row r="427" spans="2:5" x14ac:dyDescent="0.25">
      <c r="B427" s="5"/>
      <c r="C427" s="7"/>
      <c r="D427" s="8" t="s">
        <v>394</v>
      </c>
      <c r="E427" s="8"/>
    </row>
    <row r="428" spans="2:5" x14ac:dyDescent="0.25">
      <c r="B428" s="5"/>
      <c r="C428" s="7"/>
      <c r="D428" s="8" t="s">
        <v>116</v>
      </c>
      <c r="E428" s="8"/>
    </row>
    <row r="429" spans="2:5" x14ac:dyDescent="0.25">
      <c r="B429" s="5"/>
      <c r="C429" s="7"/>
      <c r="D429" s="8"/>
      <c r="E429" s="8" t="s">
        <v>395</v>
      </c>
    </row>
    <row r="430" spans="2:5" x14ac:dyDescent="0.25">
      <c r="B430" s="5"/>
      <c r="C430" s="7"/>
      <c r="D430" s="8" t="s">
        <v>66</v>
      </c>
      <c r="E430" s="8"/>
    </row>
    <row r="431" spans="2:5" x14ac:dyDescent="0.25">
      <c r="B431" s="5"/>
      <c r="C431" s="7"/>
      <c r="D431" s="8"/>
      <c r="E431" s="8" t="s">
        <v>396</v>
      </c>
    </row>
    <row r="432" spans="2:5" x14ac:dyDescent="0.25">
      <c r="B432" s="5"/>
      <c r="C432" s="7"/>
      <c r="D432" s="8" t="s">
        <v>54</v>
      </c>
      <c r="E432" s="8"/>
    </row>
    <row r="433" spans="2:5" x14ac:dyDescent="0.25">
      <c r="B433" s="5"/>
      <c r="C433" s="7"/>
      <c r="D433" s="8"/>
      <c r="E433" s="8" t="s">
        <v>397</v>
      </c>
    </row>
    <row r="434" spans="2:5" x14ac:dyDescent="0.25">
      <c r="B434" s="5"/>
      <c r="C434" s="7"/>
      <c r="D434" s="8"/>
      <c r="E434" s="8"/>
    </row>
    <row r="435" spans="2:5" x14ac:dyDescent="0.25">
      <c r="B435" s="7" t="s">
        <v>18</v>
      </c>
      <c r="C435" s="7"/>
      <c r="D435" s="7"/>
      <c r="E435" s="7"/>
    </row>
    <row r="436" spans="2:5" x14ac:dyDescent="0.25">
      <c r="B436" s="5"/>
      <c r="C436" s="7" t="s">
        <v>10</v>
      </c>
      <c r="D436" s="7"/>
      <c r="E436" s="7"/>
    </row>
    <row r="437" spans="2:5" x14ac:dyDescent="0.25">
      <c r="B437" s="4"/>
      <c r="C437" s="8"/>
      <c r="D437" s="8" t="s">
        <v>425</v>
      </c>
      <c r="E437" s="8"/>
    </row>
    <row r="438" spans="2:5" x14ac:dyDescent="0.25">
      <c r="B438" s="4"/>
      <c r="C438" s="8"/>
      <c r="D438" s="8" t="s">
        <v>426</v>
      </c>
      <c r="E438" s="8"/>
    </row>
    <row r="439" spans="2:5" x14ac:dyDescent="0.25">
      <c r="B439" s="4"/>
      <c r="C439" s="8"/>
      <c r="D439" s="8" t="s">
        <v>427</v>
      </c>
      <c r="E439" s="8"/>
    </row>
    <row r="440" spans="2:5" x14ac:dyDescent="0.25">
      <c r="B440" s="4"/>
      <c r="C440" s="8"/>
      <c r="D440" s="8" t="s">
        <v>428</v>
      </c>
      <c r="E440" s="8"/>
    </row>
    <row r="441" spans="2:5" x14ac:dyDescent="0.25">
      <c r="B441" s="4"/>
      <c r="C441" s="8"/>
      <c r="D441" s="8" t="s">
        <v>429</v>
      </c>
      <c r="E441" s="8"/>
    </row>
    <row r="442" spans="2:5" x14ac:dyDescent="0.25">
      <c r="B442" s="4"/>
      <c r="C442" s="8"/>
      <c r="D442" s="8" t="s">
        <v>430</v>
      </c>
      <c r="E442" s="8"/>
    </row>
    <row r="443" spans="2:5" x14ac:dyDescent="0.25">
      <c r="B443" s="4"/>
      <c r="C443" s="8"/>
      <c r="D443" s="8" t="s">
        <v>431</v>
      </c>
      <c r="E443" s="8"/>
    </row>
    <row r="444" spans="2:5" x14ac:dyDescent="0.25">
      <c r="B444" s="4"/>
      <c r="C444" s="8"/>
      <c r="D444" s="8" t="s">
        <v>432</v>
      </c>
      <c r="E444" s="8"/>
    </row>
    <row r="445" spans="2:5" x14ac:dyDescent="0.25">
      <c r="B445" s="4"/>
      <c r="C445" s="8"/>
      <c r="D445" s="8" t="s">
        <v>433</v>
      </c>
      <c r="E445" s="8"/>
    </row>
    <row r="446" spans="2:5" x14ac:dyDescent="0.25">
      <c r="B446" s="4"/>
      <c r="C446" s="8"/>
      <c r="D446" s="8" t="s">
        <v>435</v>
      </c>
      <c r="E446" s="8"/>
    </row>
    <row r="447" spans="2:5" x14ac:dyDescent="0.25">
      <c r="B447" s="4"/>
      <c r="C447" s="8"/>
      <c r="D447" s="8" t="s">
        <v>434</v>
      </c>
      <c r="E447" s="8"/>
    </row>
    <row r="448" spans="2:5" x14ac:dyDescent="0.25">
      <c r="B448" s="4"/>
      <c r="C448" s="8"/>
      <c r="D448" s="8" t="s">
        <v>436</v>
      </c>
      <c r="E448" s="8"/>
    </row>
    <row r="449" spans="2:5" x14ac:dyDescent="0.25">
      <c r="B449" s="4"/>
      <c r="C449" s="8"/>
      <c r="D449" s="8" t="s">
        <v>437</v>
      </c>
      <c r="E449" s="8"/>
    </row>
    <row r="450" spans="2:5" x14ac:dyDescent="0.25">
      <c r="B450" s="4"/>
      <c r="C450" s="8"/>
      <c r="D450" s="8" t="s">
        <v>438</v>
      </c>
      <c r="E450" s="8"/>
    </row>
    <row r="451" spans="2:5" x14ac:dyDescent="0.25">
      <c r="B451" s="4"/>
      <c r="C451" s="8"/>
      <c r="D451" s="8" t="s">
        <v>439</v>
      </c>
      <c r="E451" s="8"/>
    </row>
    <row r="452" spans="2:5" x14ac:dyDescent="0.25">
      <c r="B452" s="4"/>
      <c r="C452" s="8"/>
      <c r="D452" s="8" t="s">
        <v>440</v>
      </c>
      <c r="E452" s="8"/>
    </row>
    <row r="453" spans="2:5" x14ac:dyDescent="0.25">
      <c r="B453" s="4"/>
      <c r="C453" s="8"/>
      <c r="D453" s="8" t="s">
        <v>2</v>
      </c>
      <c r="E453" s="8"/>
    </row>
    <row r="454" spans="2:5" x14ac:dyDescent="0.25">
      <c r="B454" s="4"/>
      <c r="C454" s="8"/>
      <c r="D454" s="8"/>
      <c r="E454" s="8" t="s">
        <v>441</v>
      </c>
    </row>
    <row r="455" spans="2:5" x14ac:dyDescent="0.25">
      <c r="B455" s="4"/>
      <c r="C455" s="8"/>
      <c r="D455" s="8"/>
      <c r="E455" s="8" t="s">
        <v>442</v>
      </c>
    </row>
    <row r="456" spans="2:5" x14ac:dyDescent="0.25">
      <c r="B456" s="4"/>
      <c r="C456" s="8"/>
      <c r="D456" s="8"/>
      <c r="E456" s="8" t="s">
        <v>443</v>
      </c>
    </row>
    <row r="457" spans="2:5" x14ac:dyDescent="0.25">
      <c r="B457" s="4"/>
      <c r="C457" s="8"/>
      <c r="D457" s="8"/>
      <c r="E457" s="8" t="s">
        <v>444</v>
      </c>
    </row>
    <row r="458" spans="2:5" x14ac:dyDescent="0.25">
      <c r="B458" s="4"/>
      <c r="C458" s="8"/>
      <c r="D458" s="8" t="s">
        <v>116</v>
      </c>
      <c r="E458" s="8"/>
    </row>
    <row r="459" spans="2:5" x14ac:dyDescent="0.25">
      <c r="B459" s="4"/>
      <c r="C459" s="8"/>
      <c r="D459" s="8"/>
      <c r="E459" s="8" t="s">
        <v>445</v>
      </c>
    </row>
    <row r="460" spans="2:5" x14ac:dyDescent="0.25">
      <c r="B460" s="4"/>
      <c r="C460" s="8"/>
      <c r="D460" s="8"/>
      <c r="E460" s="8" t="s">
        <v>446</v>
      </c>
    </row>
    <row r="461" spans="2:5" x14ac:dyDescent="0.25">
      <c r="B461" s="4"/>
      <c r="C461" s="8"/>
      <c r="D461" s="8"/>
      <c r="E461" s="8" t="s">
        <v>464</v>
      </c>
    </row>
    <row r="462" spans="2:5" x14ac:dyDescent="0.25">
      <c r="B462" s="4"/>
      <c r="C462" s="8"/>
      <c r="D462" s="8"/>
      <c r="E462" s="8" t="s">
        <v>447</v>
      </c>
    </row>
    <row r="463" spans="2:5" x14ac:dyDescent="0.25">
      <c r="B463" s="4"/>
      <c r="C463" s="8"/>
      <c r="D463" s="8"/>
      <c r="E463" s="8" t="s">
        <v>449</v>
      </c>
    </row>
    <row r="464" spans="2:5" x14ac:dyDescent="0.25">
      <c r="B464" s="4"/>
      <c r="C464" s="8"/>
      <c r="D464" s="8"/>
      <c r="E464" s="8" t="s">
        <v>448</v>
      </c>
    </row>
    <row r="465" spans="2:6" x14ac:dyDescent="0.25">
      <c r="B465" s="4"/>
      <c r="C465" s="8"/>
      <c r="D465" s="8" t="s">
        <v>54</v>
      </c>
      <c r="E465" s="8"/>
    </row>
    <row r="466" spans="2:6" x14ac:dyDescent="0.25">
      <c r="B466" s="4"/>
      <c r="C466" s="8"/>
      <c r="D466" s="8"/>
      <c r="E466" s="8" t="s">
        <v>450</v>
      </c>
    </row>
    <row r="467" spans="2:6" x14ac:dyDescent="0.25">
      <c r="B467" s="4"/>
      <c r="C467" s="8"/>
      <c r="D467" s="8"/>
      <c r="E467" s="8"/>
      <c r="F467" s="3" t="s">
        <v>452</v>
      </c>
    </row>
    <row r="468" spans="2:6" x14ac:dyDescent="0.25">
      <c r="B468" s="4"/>
      <c r="C468" s="8"/>
      <c r="D468" s="8"/>
      <c r="E468" s="8"/>
      <c r="F468" s="3" t="s">
        <v>451</v>
      </c>
    </row>
    <row r="469" spans="2:6" x14ac:dyDescent="0.25">
      <c r="B469" s="4"/>
      <c r="C469" s="8"/>
      <c r="D469" s="8"/>
      <c r="E469" s="8"/>
      <c r="F469" s="3" t="s">
        <v>453</v>
      </c>
    </row>
    <row r="470" spans="2:6" x14ac:dyDescent="0.25">
      <c r="B470" s="4"/>
      <c r="C470" s="8"/>
      <c r="D470" s="8"/>
      <c r="E470" s="8"/>
      <c r="F470" s="3" t="s">
        <v>454</v>
      </c>
    </row>
    <row r="471" spans="2:6" x14ac:dyDescent="0.25">
      <c r="B471" s="4"/>
      <c r="C471" s="8"/>
      <c r="D471" s="8"/>
      <c r="E471" s="8"/>
      <c r="F471" s="3" t="s">
        <v>455</v>
      </c>
    </row>
    <row r="472" spans="2:6" x14ac:dyDescent="0.25">
      <c r="B472" s="4"/>
      <c r="C472" s="8"/>
      <c r="D472" s="8"/>
      <c r="E472" s="8"/>
      <c r="F472" s="3" t="s">
        <v>456</v>
      </c>
    </row>
    <row r="473" spans="2:6" x14ac:dyDescent="0.25">
      <c r="B473" s="4"/>
      <c r="C473" s="8"/>
      <c r="D473" s="8"/>
      <c r="E473" s="8"/>
      <c r="F473" s="3" t="s">
        <v>457</v>
      </c>
    </row>
    <row r="474" spans="2:6" x14ac:dyDescent="0.25">
      <c r="B474" s="4"/>
      <c r="C474" s="8"/>
      <c r="D474" s="8"/>
      <c r="E474" s="3" t="s">
        <v>458</v>
      </c>
    </row>
    <row r="475" spans="2:6" x14ac:dyDescent="0.25">
      <c r="B475" s="4"/>
      <c r="C475" s="8"/>
      <c r="D475" s="8"/>
      <c r="E475" s="3" t="s">
        <v>459</v>
      </c>
    </row>
    <row r="476" spans="2:6" x14ac:dyDescent="0.25">
      <c r="B476" s="4"/>
      <c r="C476" s="8"/>
      <c r="D476" s="8"/>
      <c r="E476" s="3" t="s">
        <v>460</v>
      </c>
    </row>
    <row r="477" spans="2:6" x14ac:dyDescent="0.25">
      <c r="B477" s="4"/>
      <c r="C477" s="8"/>
      <c r="D477" s="8"/>
      <c r="E477" s="3" t="s">
        <v>461</v>
      </c>
    </row>
    <row r="478" spans="2:6" x14ac:dyDescent="0.25">
      <c r="B478" s="4"/>
      <c r="C478" s="8"/>
      <c r="D478" s="8" t="s">
        <v>66</v>
      </c>
      <c r="E478" s="8"/>
    </row>
    <row r="479" spans="2:6" x14ac:dyDescent="0.25">
      <c r="B479" s="4"/>
      <c r="C479" s="8"/>
      <c r="D479" s="8"/>
      <c r="E479" s="8" t="s">
        <v>462</v>
      </c>
    </row>
    <row r="480" spans="2:6" x14ac:dyDescent="0.25">
      <c r="B480" s="4"/>
      <c r="C480" s="8"/>
      <c r="D480" s="8"/>
      <c r="E480" s="8" t="s">
        <v>463</v>
      </c>
    </row>
    <row r="481" spans="2:5" x14ac:dyDescent="0.25">
      <c r="B481" s="4"/>
      <c r="C481" s="8"/>
      <c r="D481" s="8"/>
      <c r="E481" s="8"/>
    </row>
    <row r="482" spans="2:5" x14ac:dyDescent="0.25">
      <c r="B482" s="5"/>
      <c r="C482" s="7" t="s">
        <v>11</v>
      </c>
      <c r="D482" s="7"/>
      <c r="E482" s="7"/>
    </row>
    <row r="483" spans="2:5" x14ac:dyDescent="0.25">
      <c r="B483" s="4"/>
      <c r="C483" s="8"/>
      <c r="D483" s="8" t="s">
        <v>465</v>
      </c>
      <c r="E483" s="8"/>
    </row>
    <row r="484" spans="2:5" x14ac:dyDescent="0.25">
      <c r="B484" s="4"/>
      <c r="C484" s="8"/>
      <c r="D484" s="8" t="s">
        <v>466</v>
      </c>
      <c r="E484" s="8"/>
    </row>
    <row r="485" spans="2:5" x14ac:dyDescent="0.25">
      <c r="B485" s="4"/>
      <c r="C485" s="8"/>
      <c r="D485" s="8" t="s">
        <v>467</v>
      </c>
      <c r="E485" s="8"/>
    </row>
    <row r="486" spans="2:5" x14ac:dyDescent="0.25">
      <c r="B486" s="4"/>
      <c r="C486" s="8"/>
      <c r="D486" s="8" t="s">
        <v>468</v>
      </c>
      <c r="E486" s="8"/>
    </row>
    <row r="487" spans="2:5" x14ac:dyDescent="0.25">
      <c r="B487" s="4"/>
      <c r="C487" s="8"/>
      <c r="D487" s="8" t="s">
        <v>469</v>
      </c>
      <c r="E487" s="8"/>
    </row>
    <row r="488" spans="2:5" x14ac:dyDescent="0.25">
      <c r="B488" s="4"/>
      <c r="C488" s="8"/>
      <c r="D488" s="8" t="s">
        <v>470</v>
      </c>
      <c r="E488" s="8"/>
    </row>
    <row r="489" spans="2:5" x14ac:dyDescent="0.25">
      <c r="B489" s="4"/>
      <c r="C489" s="8"/>
      <c r="D489" s="8" t="s">
        <v>2</v>
      </c>
      <c r="E489" s="8"/>
    </row>
    <row r="490" spans="2:5" x14ac:dyDescent="0.25">
      <c r="B490" s="4"/>
      <c r="C490" s="8"/>
      <c r="D490" s="8"/>
      <c r="E490" s="8" t="s">
        <v>471</v>
      </c>
    </row>
    <row r="491" spans="2:5" x14ac:dyDescent="0.25">
      <c r="B491" s="4"/>
      <c r="C491" s="8"/>
      <c r="D491" s="8" t="s">
        <v>116</v>
      </c>
      <c r="E491" s="8"/>
    </row>
    <row r="492" spans="2:5" x14ac:dyDescent="0.25">
      <c r="B492" s="4"/>
      <c r="C492" s="8"/>
      <c r="D492" s="8"/>
      <c r="E492" s="8" t="s">
        <v>472</v>
      </c>
    </row>
    <row r="493" spans="2:5" x14ac:dyDescent="0.25">
      <c r="B493" s="4"/>
      <c r="C493" s="8"/>
      <c r="D493" s="8"/>
      <c r="E493" s="8" t="s">
        <v>473</v>
      </c>
    </row>
    <row r="494" spans="2:5" x14ac:dyDescent="0.25">
      <c r="B494" s="4"/>
      <c r="C494" s="8"/>
      <c r="D494" s="8"/>
      <c r="E494" s="8"/>
    </row>
    <row r="495" spans="2:5" x14ac:dyDescent="0.25">
      <c r="B495" s="5"/>
      <c r="C495" s="7" t="s">
        <v>534</v>
      </c>
      <c r="D495" s="7"/>
      <c r="E495" s="7"/>
    </row>
    <row r="496" spans="2:5" x14ac:dyDescent="0.25">
      <c r="B496" s="4"/>
      <c r="C496" s="8"/>
      <c r="D496" s="3" t="s">
        <v>545</v>
      </c>
      <c r="E496" s="8"/>
    </row>
    <row r="497" spans="2:5" x14ac:dyDescent="0.25">
      <c r="B497" s="4"/>
      <c r="C497" s="8"/>
      <c r="D497" s="3" t="s">
        <v>546</v>
      </c>
      <c r="E497" s="8"/>
    </row>
    <row r="498" spans="2:5" x14ac:dyDescent="0.25">
      <c r="B498" s="4"/>
      <c r="C498" s="8"/>
      <c r="D498" s="8" t="s">
        <v>543</v>
      </c>
      <c r="E498" s="8"/>
    </row>
    <row r="499" spans="2:5" x14ac:dyDescent="0.25">
      <c r="B499" s="4"/>
      <c r="C499" s="8"/>
      <c r="D499" s="8" t="s">
        <v>544</v>
      </c>
      <c r="E499" s="8"/>
    </row>
    <row r="500" spans="2:5" x14ac:dyDescent="0.25">
      <c r="B500" s="4"/>
      <c r="C500" s="8"/>
      <c r="D500" s="3" t="s">
        <v>547</v>
      </c>
      <c r="E500" s="8"/>
    </row>
    <row r="501" spans="2:5" x14ac:dyDescent="0.25">
      <c r="B501" s="4"/>
      <c r="C501" s="8"/>
      <c r="D501" s="3" t="s">
        <v>548</v>
      </c>
      <c r="E501" s="8"/>
    </row>
    <row r="502" spans="2:5" x14ac:dyDescent="0.25">
      <c r="B502" s="4"/>
      <c r="C502" s="8"/>
      <c r="D502" s="3" t="s">
        <v>549</v>
      </c>
      <c r="E502" s="8"/>
    </row>
    <row r="503" spans="2:5" x14ac:dyDescent="0.25">
      <c r="B503" s="4"/>
      <c r="C503" s="8"/>
      <c r="D503" s="3" t="s">
        <v>550</v>
      </c>
      <c r="E503" s="8"/>
    </row>
    <row r="504" spans="2:5" x14ac:dyDescent="0.25">
      <c r="B504" s="4"/>
      <c r="C504" s="8"/>
      <c r="D504" s="8" t="s">
        <v>551</v>
      </c>
      <c r="E504" s="8"/>
    </row>
    <row r="505" spans="2:5" x14ac:dyDescent="0.25">
      <c r="B505" s="4"/>
      <c r="C505" s="8"/>
      <c r="D505" s="8" t="s">
        <v>552</v>
      </c>
      <c r="E505" s="8"/>
    </row>
    <row r="506" spans="2:5" x14ac:dyDescent="0.25">
      <c r="B506" s="4"/>
      <c r="C506" s="8"/>
      <c r="D506" s="8" t="s">
        <v>553</v>
      </c>
      <c r="E506" s="8"/>
    </row>
    <row r="507" spans="2:5" x14ac:dyDescent="0.25">
      <c r="B507" s="4"/>
      <c r="C507" s="8"/>
      <c r="D507" s="8"/>
      <c r="E507" s="8"/>
    </row>
    <row r="508" spans="2:5" x14ac:dyDescent="0.25">
      <c r="B508" s="7" t="s">
        <v>500</v>
      </c>
      <c r="C508" s="7"/>
      <c r="D508" s="7"/>
      <c r="E508" s="7"/>
    </row>
    <row r="509" spans="2:5" x14ac:dyDescent="0.25">
      <c r="B509" s="4"/>
      <c r="C509" s="8" t="s">
        <v>474</v>
      </c>
      <c r="D509" s="8"/>
      <c r="E509" s="8"/>
    </row>
    <row r="510" spans="2:5" x14ac:dyDescent="0.25">
      <c r="B510" s="4"/>
      <c r="C510" s="8" t="s">
        <v>475</v>
      </c>
      <c r="D510" s="8"/>
      <c r="E510" s="8"/>
    </row>
    <row r="511" spans="2:5" x14ac:dyDescent="0.25">
      <c r="B511" s="4"/>
      <c r="C511" s="8"/>
      <c r="D511" s="8" t="s">
        <v>476</v>
      </c>
      <c r="E511" s="8"/>
    </row>
    <row r="512" spans="2:5" x14ac:dyDescent="0.25">
      <c r="B512" s="4"/>
      <c r="C512" s="8"/>
      <c r="D512" s="8" t="s">
        <v>477</v>
      </c>
      <c r="E512" s="8"/>
    </row>
    <row r="513" spans="2:5" x14ac:dyDescent="0.25">
      <c r="B513" s="4"/>
      <c r="C513" s="8"/>
      <c r="D513" s="8" t="s">
        <v>478</v>
      </c>
      <c r="E513" s="8"/>
    </row>
    <row r="514" spans="2:5" x14ac:dyDescent="0.25">
      <c r="B514" s="4"/>
      <c r="C514" s="8"/>
      <c r="D514" s="8" t="s">
        <v>479</v>
      </c>
      <c r="E514" s="8"/>
    </row>
    <row r="515" spans="2:5" x14ac:dyDescent="0.25">
      <c r="B515" s="4"/>
      <c r="C515" s="8"/>
      <c r="D515" s="8" t="s">
        <v>480</v>
      </c>
      <c r="E515" s="8"/>
    </row>
    <row r="516" spans="2:5" x14ac:dyDescent="0.25">
      <c r="B516" s="4"/>
      <c r="C516" s="8"/>
      <c r="D516" s="8" t="s">
        <v>481</v>
      </c>
      <c r="E516" s="8"/>
    </row>
    <row r="517" spans="2:5" x14ac:dyDescent="0.25">
      <c r="B517" s="4"/>
      <c r="C517" s="8"/>
      <c r="D517" s="8" t="s">
        <v>482</v>
      </c>
      <c r="E517" s="8"/>
    </row>
    <row r="518" spans="2:5" x14ac:dyDescent="0.25">
      <c r="B518" s="4"/>
      <c r="C518" s="8"/>
      <c r="D518" s="8" t="s">
        <v>483</v>
      </c>
      <c r="E518" s="8"/>
    </row>
    <row r="519" spans="2:5" x14ac:dyDescent="0.25">
      <c r="B519" s="4"/>
      <c r="C519" s="8"/>
      <c r="D519" s="8" t="s">
        <v>484</v>
      </c>
      <c r="E519" s="8"/>
    </row>
    <row r="520" spans="2:5" x14ac:dyDescent="0.25">
      <c r="B520" s="4"/>
      <c r="C520" s="8"/>
      <c r="D520" s="8" t="s">
        <v>485</v>
      </c>
      <c r="E520" s="8"/>
    </row>
    <row r="521" spans="2:5" x14ac:dyDescent="0.25">
      <c r="B521" s="4"/>
      <c r="C521" s="8"/>
      <c r="D521" s="8" t="s">
        <v>486</v>
      </c>
      <c r="E521" s="8"/>
    </row>
    <row r="522" spans="2:5" x14ac:dyDescent="0.25">
      <c r="B522" s="4"/>
      <c r="C522" s="8"/>
      <c r="D522" s="8"/>
      <c r="E522" s="8"/>
    </row>
    <row r="523" spans="2:5" x14ac:dyDescent="0.25">
      <c r="B523" s="7" t="s">
        <v>22</v>
      </c>
      <c r="C523" s="7"/>
      <c r="D523" s="7"/>
      <c r="E523" s="7"/>
    </row>
    <row r="524" spans="2:5" x14ac:dyDescent="0.25">
      <c r="B524" s="7"/>
      <c r="C524" s="8" t="s">
        <v>398</v>
      </c>
      <c r="E524" s="8"/>
    </row>
    <row r="525" spans="2:5" x14ac:dyDescent="0.25">
      <c r="B525" s="7"/>
      <c r="C525" s="8" t="s">
        <v>399</v>
      </c>
      <c r="D525" s="8"/>
      <c r="E525" s="8"/>
    </row>
    <row r="526" spans="2:5" x14ac:dyDescent="0.25">
      <c r="B526" s="7"/>
      <c r="C526" s="8" t="s">
        <v>400</v>
      </c>
      <c r="D526" s="8"/>
      <c r="E526" s="8"/>
    </row>
    <row r="527" spans="2:5" x14ac:dyDescent="0.25">
      <c r="B527" s="7"/>
      <c r="C527" s="8" t="s">
        <v>401</v>
      </c>
      <c r="D527" s="8"/>
      <c r="E527" s="8"/>
    </row>
    <row r="528" spans="2:5" x14ac:dyDescent="0.25">
      <c r="B528" s="7"/>
      <c r="C528" s="8"/>
      <c r="D528" s="8"/>
      <c r="E528" s="8"/>
    </row>
  </sheetData>
  <sheetProtection algorithmName="SHA-512" hashValue="HSuCVn54kR8UyFqyTKuXDe+pRSM5GGcZC70F4woZ0uQPbJEGf0WZAnRu/v6qRP+nKREGfwaKhFYm1ZAm/mKP3w==" saltValue="zUrfQhPEQcKWTtzsiPMAFw==" spinCount="100000" sheet="1" objects="1" scenarios="1"/>
  <sortState xmlns:xlrd2="http://schemas.microsoft.com/office/spreadsheetml/2017/richdata2" ref="E323:E349">
    <sortCondition ref="E323:E349"/>
  </sortState>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8D932-B92C-4723-820C-86AEDC2453F3}">
  <dimension ref="B1:G7"/>
  <sheetViews>
    <sheetView workbookViewId="0">
      <selection activeCell="C3" sqref="C3:C4"/>
    </sheetView>
  </sheetViews>
  <sheetFormatPr defaultRowHeight="15" x14ac:dyDescent="0.25"/>
  <cols>
    <col min="1" max="1" width="2.7109375" customWidth="1"/>
    <col min="2" max="2" width="13.7109375" customWidth="1"/>
    <col min="3" max="3" width="38.7109375" customWidth="1"/>
    <col min="4" max="7" width="16.7109375" customWidth="1"/>
  </cols>
  <sheetData>
    <row r="1" spans="2:7" ht="15.75" thickBot="1" x14ac:dyDescent="0.3"/>
    <row r="2" spans="2:7" ht="19.5" thickBot="1" x14ac:dyDescent="0.35">
      <c r="B2" s="254" t="s">
        <v>503</v>
      </c>
      <c r="C2" s="255"/>
      <c r="D2" s="255"/>
      <c r="E2" s="255"/>
      <c r="F2" s="255"/>
      <c r="G2" s="256"/>
    </row>
    <row r="3" spans="2:7" x14ac:dyDescent="0.25">
      <c r="B3" s="257" t="s">
        <v>504</v>
      </c>
      <c r="C3" s="259" t="s">
        <v>505</v>
      </c>
      <c r="D3" s="259" t="s">
        <v>506</v>
      </c>
      <c r="E3" s="259"/>
      <c r="F3" s="259" t="s">
        <v>507</v>
      </c>
      <c r="G3" s="261"/>
    </row>
    <row r="4" spans="2:7" ht="30" x14ac:dyDescent="0.25">
      <c r="B4" s="258"/>
      <c r="C4" s="260"/>
      <c r="D4" s="15" t="s">
        <v>508</v>
      </c>
      <c r="E4" s="15" t="s">
        <v>509</v>
      </c>
      <c r="F4" s="15" t="s">
        <v>508</v>
      </c>
      <c r="G4" s="16" t="s">
        <v>509</v>
      </c>
    </row>
    <row r="5" spans="2:7" ht="53.25" customHeight="1" x14ac:dyDescent="0.25">
      <c r="B5" s="17" t="s">
        <v>510</v>
      </c>
      <c r="C5" s="18" t="s">
        <v>511</v>
      </c>
      <c r="D5" s="19" t="s">
        <v>512</v>
      </c>
      <c r="E5" s="19" t="s">
        <v>513</v>
      </c>
      <c r="F5" s="19" t="s">
        <v>513</v>
      </c>
      <c r="G5" s="20" t="s">
        <v>514</v>
      </c>
    </row>
    <row r="6" spans="2:7" ht="53.25" customHeight="1" x14ac:dyDescent="0.25">
      <c r="B6" s="17" t="s">
        <v>515</v>
      </c>
      <c r="C6" s="18" t="s">
        <v>516</v>
      </c>
      <c r="D6" s="19" t="s">
        <v>513</v>
      </c>
      <c r="E6" s="19" t="s">
        <v>517</v>
      </c>
      <c r="F6" s="19" t="s">
        <v>518</v>
      </c>
      <c r="G6" s="20" t="s">
        <v>519</v>
      </c>
    </row>
    <row r="7" spans="2:7" ht="53.25" customHeight="1" thickBot="1" x14ac:dyDescent="0.3">
      <c r="B7" s="21" t="s">
        <v>520</v>
      </c>
      <c r="C7" s="22" t="s">
        <v>521</v>
      </c>
      <c r="D7" s="23" t="s">
        <v>514</v>
      </c>
      <c r="E7" s="23" t="s">
        <v>522</v>
      </c>
      <c r="F7" s="23" t="s">
        <v>514</v>
      </c>
      <c r="G7" s="24" t="s">
        <v>522</v>
      </c>
    </row>
  </sheetData>
  <sheetProtection algorithmName="SHA-512" hashValue="5F3Sxs1O1PmWzh7LSufya38pg8wpzTSmaRrcuyWi3D/TdHFSlnnnFGw9oNJITwFKJHgWv+RLNvchnPPrgAH4ng==" saltValue="pp0gUSUeoD03x/34Wje/iA==" spinCount="100000" sheet="1" objects="1" scenarios="1"/>
  <mergeCells count="5">
    <mergeCell ref="B2:G2"/>
    <mergeCell ref="B3:B4"/>
    <mergeCell ref="C3:C4"/>
    <mergeCell ref="D3:E3"/>
    <mergeCell ref="F3:G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Belge" ma:contentTypeID="0x01010050616EC9287C5C4988ED4021EB90EAA7" ma:contentTypeVersion="11" ma:contentTypeDescription="Yeni belge oluşturun." ma:contentTypeScope="" ma:versionID="9e91b8d65a235433e1ef01ffa0b95f64">
  <xsd:schema xmlns:xsd="http://www.w3.org/2001/XMLSchema" xmlns:xs="http://www.w3.org/2001/XMLSchema" xmlns:p="http://schemas.microsoft.com/office/2006/metadata/properties" xmlns:ns3="6918f9ba-25b8-429d-9aa6-782a9b00e6a8" xmlns:ns4="cdc3ac4a-724f-44c6-aad0-9e70b175e8b9" targetNamespace="http://schemas.microsoft.com/office/2006/metadata/properties" ma:root="true" ma:fieldsID="f40b57f7abfc740105f6869b3482b351" ns3:_="" ns4:_="">
    <xsd:import namespace="6918f9ba-25b8-429d-9aa6-782a9b00e6a8"/>
    <xsd:import namespace="cdc3ac4a-724f-44c6-aad0-9e70b175e8b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18f9ba-25b8-429d-9aa6-782a9b00e6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c3ac4a-724f-44c6-aad0-9e70b175e8b9" elementFormDefault="qualified">
    <xsd:import namespace="http://schemas.microsoft.com/office/2006/documentManagement/types"/>
    <xsd:import namespace="http://schemas.microsoft.com/office/infopath/2007/PartnerControls"/>
    <xsd:element name="SharedWithUsers" ma:index="16"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Ayrıntıları ile Paylaşıldı" ma:internalName="SharedWithDetails" ma:readOnly="true">
      <xsd:simpleType>
        <xsd:restriction base="dms:Note">
          <xsd:maxLength value="255"/>
        </xsd:restriction>
      </xsd:simpleType>
    </xsd:element>
    <xsd:element name="SharingHintHash" ma:index="18" nillable="true" ma:displayName="İpucu Paylaşımı Karması"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DDFD7A-F98E-4D4D-9378-55B51932CF54}">
  <ds:schemaRefs>
    <ds:schemaRef ds:uri="http://schemas.microsoft.com/sharepoint/v3/contenttype/forms"/>
  </ds:schemaRefs>
</ds:datastoreItem>
</file>

<file path=customXml/itemProps2.xml><?xml version="1.0" encoding="utf-8"?>
<ds:datastoreItem xmlns:ds="http://schemas.openxmlformats.org/officeDocument/2006/customXml" ds:itemID="{C18A3263-9D13-4ED0-8118-86CAF542C47C}">
  <ds:schemaRefs>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 ds:uri="http://schemas.microsoft.com/office/infopath/2007/PartnerControls"/>
    <ds:schemaRef ds:uri="cdc3ac4a-724f-44c6-aad0-9e70b175e8b9"/>
    <ds:schemaRef ds:uri="http://schemas.openxmlformats.org/package/2006/metadata/core-properties"/>
    <ds:schemaRef ds:uri="6918f9ba-25b8-429d-9aa6-782a9b00e6a8"/>
    <ds:schemaRef ds:uri="http://purl.org/dc/terms/"/>
  </ds:schemaRefs>
</ds:datastoreItem>
</file>

<file path=customXml/itemProps3.xml><?xml version="1.0" encoding="utf-8"?>
<ds:datastoreItem xmlns:ds="http://schemas.openxmlformats.org/officeDocument/2006/customXml" ds:itemID="{6585AC25-B98A-4102-ABC9-3CD87094A6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18f9ba-25b8-429d-9aa6-782a9b00e6a8"/>
    <ds:schemaRef ds:uri="cdc3ac4a-724f-44c6-aad0-9e70b175e8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Fiyatlandırma Bilgileri</vt:lpstr>
      <vt:lpstr>Açıklamalar</vt:lpstr>
      <vt:lpstr>Ne İşe Yarar</vt:lpstr>
      <vt:lpstr>SLA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Engin Tamtürk</dc:creator>
  <cp:lastModifiedBy>Engin Tamtürk</cp:lastModifiedBy>
  <dcterms:created xsi:type="dcterms:W3CDTF">2020-12-27T11:47:34Z</dcterms:created>
  <dcterms:modified xsi:type="dcterms:W3CDTF">2022-12-14T10:24:22Z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0x01010050616EC9287C5C4988ED4021EB90EAA7</vt:lpwstr>
  </property>
</Properties>
</file>